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chedul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<sst xmlns="http://schemas.openxmlformats.org/spreadsheetml/2006/main" count="47" uniqueCount="46">
  <si>
    <t xml:space="preserve">Deferred Revenue Schedule</t>
  </si>
  <si>
    <t xml:space="preserve">Bean Counter Buddy · Free template</t>
  </si>
  <si>
    <t xml:space="preserve">For subscriptions, retainers, and prepaid contracts: recognize revenue evenly over the service period, with a monthly deferred revenue rollforward that ties to your balance sheet.</t>
  </si>
  <si>
    <t xml:space="preserve">HOW TO USE</t>
  </si>
  <si>
    <t xml:space="preserve">1.</t>
  </si>
  <si>
    <t xml:space="preserve">Enter the schedule year and the deferred revenue balance at the start of the year (from last year's balance sheet).</t>
  </si>
  <si>
    <t xml:space="preserve">2.</t>
  </si>
  <si>
    <t xml:space="preserve">List each contract: customer, contract value, billing date, service start month, and term in months.</t>
  </si>
  <si>
    <t xml:space="preserve">3.</t>
  </si>
  <si>
    <t xml:space="preserve">Monthly revenue recognition spreads automatically across the year.</t>
  </si>
  <si>
    <t xml:space="preserve">4.</t>
  </si>
  <si>
    <t xml:space="preserve">The rollforward shows beginning balance + new billings − revenue recognized = ending balance each month.</t>
  </si>
  <si>
    <t xml:space="preserve">5.</t>
  </si>
  <si>
    <t xml:space="preserve">The tie-out check compares the rollforward to the remaining balance on each contract.</t>
  </si>
  <si>
    <t xml:space="preserve">COLOR KEY</t>
  </si>
  <si>
    <t xml:space="preserve">Blue text on yellow = input cells you fill in</t>
  </si>
  <si>
    <t xml:space="preserve">Black text = formulas that calculate automatically (no need to edit)</t>
  </si>
  <si>
    <t xml:space="preserve">NOTES</t>
  </si>
  <si>
    <t xml:space="preserve">When billed: Debit Accounts Receivable (or Cash) / Credit Deferred Revenue. Each month: Debit Deferred Revenue / Credit Revenue.</t>
  </si>
  <si>
    <t xml:space="preserve">Assumes straight-line recognition over the term (typical for subscriptions). Milestone-based contracts need a different pattern under ASC 606.</t>
  </si>
  <si>
    <t xml:space="preserve">Include prior-year contracts that still have time remaining so the tie-out works.</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</si>
  <si>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</si>
  <si>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</si>
  <si>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</si>
  <si>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</si>
  <si>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</si>
  <si>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Schedule year</t>
  </si>
  <si>
    <t xml:space="preserve">Opening deferred balance</t>
  </si>
  <si>
    <t xml:space="preserve">Customer</t>
  </si>
  <si>
    <t xml:space="preserve">Contract Value</t>
  </si>
  <si>
    <t xml:space="preserve">Billed Date</t>
  </si>
  <si>
    <t xml:space="preserve">Service Start</t>
  </si>
  <si>
    <t xml:space="preserve">Term (mo)</t>
  </si>
  <si>
    <t xml:space="preserve">Monthly</t>
  </si>
  <si>
    <t xml:space="preserve">Recognized This Year</t>
  </si>
  <si>
    <t xml:space="preserve">Remaining at Year-End</t>
  </si>
  <si>
    <t xml:space="preserve">Northwind (annual plan)</t>
  </si>
  <si>
    <t xml:space="preserve">Contoso (annual plan)</t>
  </si>
  <si>
    <t xml:space="preserve">Fabrikam (6-mo retainer)</t>
  </si>
  <si>
    <t xml:space="preserve">TOTAL RECOGNIZED</t>
  </si>
  <si>
    <t xml:space="preserve">DEFERRED REVENUE ROLLFORWARD</t>
  </si>
  <si>
    <t xml:space="preserve">Beginning balance</t>
  </si>
  <si>
    <t xml:space="preserve">+ New billings</t>
  </si>
  <si>
    <t xml:space="preserve">− Revenue recognized</t>
  </si>
  <si>
    <t xml:space="preserve">Ending balance</t>
  </si>
  <si>
    <t xml:space="preserve">Tie-out: year-end rollforward vs. contract remaining</t>
  </si>
</sst>
</file>

<file path=xl/styles.xml><?xml version="1.0" encoding="utf-8"?>
<styleSheet xmlns="http://schemas.openxmlformats.org/spreadsheetml/2006/main">
  <numFmts count="8">
    <numFmt numFmtId="164" formatCode="General"/>
    <numFmt numFmtId="165" formatCode="0"/>
    <numFmt numFmtId="166" formatCode="\$#,##0;&quot;($&quot;#,##0\);\-"/>
    <numFmt numFmtId="167" formatCode="mmm"/>
    <numFmt numFmtId="168" formatCode="mm/dd/yyyy"/>
    <numFmt numFmtId="169" formatCode="mmm\ yyyy"/>
    <numFmt numFmtId="170" formatCode="#,##0;\(#,##0\);\-"/>
    <numFmt numFmtId="171" formatCode="\$#,##0.00;&quot;($&quot;#,##0.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 diagonalUp="false" diagonalDown="false">
      <left/>
      <right/>
      <top style="thin">
        <color rgb="FF0F1F3D"/>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7" fontId="17" fillId="4" borderId="0" xfId="0" applyFont="true" applyBorder="false" applyAlignment="true" applyProtection="true">
      <alignment horizontal="center"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70" fontId="8" fillId="2" borderId="1" xfId="0" applyFont="true" applyBorder="true" applyAlignment="true" applyProtection="true">
      <alignment horizontal="general" vertical="bottom" textRotation="0" wrapText="false" indent="0" shrinkToFit="false"/>
      <protection locked="true" hidden="false"/>
    </xf>
    <xf numFmtId="171" fontId="18" fillId="0" borderId="0" xfId="0" applyFont="true" applyBorder="false" applyAlignment="true" applyProtection="true">
      <alignment horizontal="general" vertical="bottom" textRotation="0" wrapText="fals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6" fontId="19" fillId="0" borderId="0" xfId="0" applyFont="true" applyBorder="false" applyAlignment="true" applyProtection="true">
      <alignment horizontal="general" vertical="bottom" textRotation="0" wrapText="false" indent="0" shrinkToFit="false"/>
      <protection locked="true" hidden="false"/>
    </xf>
    <xf numFmtId="166" fontId="19" fillId="0" borderId="2"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6" fontId="19" fillId="0" borderId="3"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66534"/>
      </font>
      <fill>
        <patternFill>
          <bgColor rgb="FFDCFCE7"/>
        </patternFill>
      </fill>
    </dxf>
    <dxf>
      <font>
        <name val="Arial"/>
        <charset val="1"/>
        <family val="0"/>
        <b val="1"/>
        <color rgb="FF991B1B"/>
      </font>
      <fill>
        <patternFill>
          <bgColor rgb="FFFEE2E2"/>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27.75" hidden="false" customHeight="true" outlineLevel="0" collapsed="false">
      <c r="B18" s="8" t="s">
        <v>18</v>
      </c>
    </row>
    <row r="19" customFormat="false" ht="27.75" hidden="false" customHeight="true" outlineLevel="0" collapsed="false">
      <c r="B19" s="8" t="s">
        <v>19</v>
      </c>
    </row>
    <row r="20" customFormat="false" ht="15" hidden="false" customHeight="true" outlineLevel="0" collapsed="false">
      <c r="B20" s="8" t="s">
        <v>20</v>
      </c>
    </row>
    <row r="22" customFormat="false" ht="25.5" hidden="false" customHeight="true" outlineLevel="0" collapsed="false">
      <c r="B22" s="9"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1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3"/>
    <col collapsed="false" customWidth="true" hidden="false" outlineLevel="0" max="4" min="3" style="1" width="12"/>
    <col collapsed="false" customWidth="true" hidden="false" outlineLevel="0" max="5" min="5" style="1" width="8"/>
    <col collapsed="false" customWidth="true" hidden="false" outlineLevel="0" max="6" min="6" style="1" width="11"/>
    <col collapsed="false" customWidth="true" hidden="false" outlineLevel="0" max="18" min="7" style="1" width="9"/>
    <col collapsed="false" customWidth="true" hidden="false" outlineLevel="0" max="19" min="19" style="1" width="12"/>
    <col collapsed="false" customWidth="true" hidden="false" outlineLevel="0" max="20" min="20" style="1" width="13"/>
  </cols>
  <sheetData>
    <row r="1" customFormat="false" ht="19.7" hidden="false" customHeight="false" outlineLevel="0" collapsed="false">
      <c r="A1" s="10" t="s">
        <v>0</v>
      </c>
    </row>
    <row r="2" customFormat="false" ht="15" hidden="false" customHeight="false" outlineLevel="0" collapsed="false">
      <c r="A2" s="3" t="s">
        <v>22</v>
      </c>
    </row>
    <row r="3" customFormat="false" ht="15" hidden="false" customHeight="false" outlineLevel="0" collapsed="false">
      <c r="A3" s="11" t="s">
        <v>23</v>
      </c>
      <c r="B3" s="12" t="s">
        <v>24</v>
      </c>
      <c r="C3" s="13" t="s">
        <v>25</v>
      </c>
    </row>
    <row r="5" customFormat="false" ht="15" hidden="false" customHeight="false" outlineLevel="0" collapsed="false">
      <c r="A5" s="14" t="s">
        <v>26</v>
      </c>
      <c r="B5" s="15" t="n">
        <v>2026</v>
      </c>
      <c r="C5" s="14" t="s">
        <v>27</v>
      </c>
      <c r="E5" s="16" t="n">
        <v>12000</v>
      </c>
    </row>
    <row r="7" customFormat="false" ht="30" hidden="false" customHeight="true" outlineLevel="0" collapsed="false">
      <c r="A7" s="17" t="s">
        <v>28</v>
      </c>
      <c r="B7" s="17" t="s">
        <v>29</v>
      </c>
      <c r="C7" s="17" t="s">
        <v>30</v>
      </c>
      <c r="D7" s="17" t="s">
        <v>31</v>
      </c>
      <c r="E7" s="17" t="s">
        <v>32</v>
      </c>
      <c r="F7" s="17" t="s">
        <v>33</v>
      </c>
      <c r="G7" s="18" t="n">
        <f aca="false">DATE($B$5,1,1)</f>
        <v>46023</v>
      </c>
      <c r="H7" s="18" t="n">
        <f aca="false">DATE($B$5,2,1)</f>
        <v>46054</v>
      </c>
      <c r="I7" s="18" t="n">
        <f aca="false">DATE($B$5,3,1)</f>
        <v>46082</v>
      </c>
      <c r="J7" s="18" t="n">
        <f aca="false">DATE($B$5,4,1)</f>
        <v>46113</v>
      </c>
      <c r="K7" s="18" t="n">
        <f aca="false">DATE($B$5,5,1)</f>
        <v>46143</v>
      </c>
      <c r="L7" s="18" t="n">
        <f aca="false">DATE($B$5,6,1)</f>
        <v>46174</v>
      </c>
      <c r="M7" s="18" t="n">
        <f aca="false">DATE($B$5,7,1)</f>
        <v>46204</v>
      </c>
      <c r="N7" s="18" t="n">
        <f aca="false">DATE($B$5,8,1)</f>
        <v>46235</v>
      </c>
      <c r="O7" s="18" t="n">
        <f aca="false">DATE($B$5,9,1)</f>
        <v>46266</v>
      </c>
      <c r="P7" s="18" t="n">
        <f aca="false">DATE($B$5,10,1)</f>
        <v>46296</v>
      </c>
      <c r="Q7" s="18" t="n">
        <f aca="false">DATE($B$5,11,1)</f>
        <v>46327</v>
      </c>
      <c r="R7" s="18" t="n">
        <f aca="false">DATE($B$5,12,1)</f>
        <v>46357</v>
      </c>
      <c r="S7" s="17" t="s">
        <v>34</v>
      </c>
      <c r="T7" s="17" t="s">
        <v>35</v>
      </c>
    </row>
    <row r="8" customFormat="false" ht="15" hidden="false" customHeight="false" outlineLevel="0" collapsed="false">
      <c r="A8" s="6" t="s">
        <v>36</v>
      </c>
      <c r="B8" s="16" t="n">
        <v>24000</v>
      </c>
      <c r="C8" s="19" t="n">
        <v>45839</v>
      </c>
      <c r="D8" s="20" t="n">
        <v>45839</v>
      </c>
      <c r="E8" s="21" t="n">
        <v>12</v>
      </c>
      <c r="F8" s="22" t="n">
        <f aca="false">IF(OR(B8="",N(E8)=0),0,B8/E8)</f>
        <v>2000</v>
      </c>
      <c r="G8" s="23" t="n">
        <f aca="false">IF($D8="",0,IF(AND(G$7&gt;=DATE(YEAR($D8),MONTH($D8),1),G$7&lt;EDATE(DATE(YEAR($D8),MONTH($D8),1),$E8)),$F8,0))</f>
        <v>2000</v>
      </c>
      <c r="H8" s="23" t="n">
        <f aca="false">IF($D8="",0,IF(AND(H$7&gt;=DATE(YEAR($D8),MONTH($D8),1),H$7&lt;EDATE(DATE(YEAR($D8),MONTH($D8),1),$E8)),$F8,0))</f>
        <v>2000</v>
      </c>
      <c r="I8" s="23" t="n">
        <f aca="false">IF($D8="",0,IF(AND(I$7&gt;=DATE(YEAR($D8),MONTH($D8),1),I$7&lt;EDATE(DATE(YEAR($D8),MONTH($D8),1),$E8)),$F8,0))</f>
        <v>2000</v>
      </c>
      <c r="J8" s="23" t="n">
        <f aca="false">IF($D8="",0,IF(AND(J$7&gt;=DATE(YEAR($D8),MONTH($D8),1),J$7&lt;EDATE(DATE(YEAR($D8),MONTH($D8),1),$E8)),$F8,0))</f>
        <v>2000</v>
      </c>
      <c r="K8" s="23" t="n">
        <f aca="false">IF($D8="",0,IF(AND(K$7&gt;=DATE(YEAR($D8),MONTH($D8),1),K$7&lt;EDATE(DATE(YEAR($D8),MONTH($D8),1),$E8)),$F8,0))</f>
        <v>2000</v>
      </c>
      <c r="L8" s="23" t="n">
        <f aca="false">IF($D8="",0,IF(AND(L$7&gt;=DATE(YEAR($D8),MONTH($D8),1),L$7&lt;EDATE(DATE(YEAR($D8),MONTH($D8),1),$E8)),$F8,0))</f>
        <v>2000</v>
      </c>
      <c r="M8" s="23" t="n">
        <f aca="false">IF($D8="",0,IF(AND(M$7&gt;=DATE(YEAR($D8),MONTH($D8),1),M$7&lt;EDATE(DATE(YEAR($D8),MONTH($D8),1),$E8)),$F8,0))</f>
        <v>0</v>
      </c>
      <c r="N8" s="23" t="n">
        <f aca="false">IF($D8="",0,IF(AND(N$7&gt;=DATE(YEAR($D8),MONTH($D8),1),N$7&lt;EDATE(DATE(YEAR($D8),MONTH($D8),1),$E8)),$F8,0))</f>
        <v>0</v>
      </c>
      <c r="O8" s="23" t="n">
        <f aca="false">IF($D8="",0,IF(AND(O$7&gt;=DATE(YEAR($D8),MONTH($D8),1),O$7&lt;EDATE(DATE(YEAR($D8),MONTH($D8),1),$E8)),$F8,0))</f>
        <v>0</v>
      </c>
      <c r="P8" s="23" t="n">
        <f aca="false">IF($D8="",0,IF(AND(P$7&gt;=DATE(YEAR($D8),MONTH($D8),1),P$7&lt;EDATE(DATE(YEAR($D8),MONTH($D8),1),$E8)),$F8,0))</f>
        <v>0</v>
      </c>
      <c r="Q8" s="23" t="n">
        <f aca="false">IF($D8="",0,IF(AND(Q$7&gt;=DATE(YEAR($D8),MONTH($D8),1),Q$7&lt;EDATE(DATE(YEAR($D8),MONTH($D8),1),$E8)),$F8,0))</f>
        <v>0</v>
      </c>
      <c r="R8" s="23" t="n">
        <f aca="false">IF($D8="",0,IF(AND(R$7&gt;=DATE(YEAR($D8),MONTH($D8),1),R$7&lt;EDATE(DATE(YEAR($D8),MONTH($D8),1),$E8)),$F8,0))</f>
        <v>0</v>
      </c>
      <c r="S8" s="24" t="n">
        <f aca="false">SUM(G8:R8)</f>
        <v>12000</v>
      </c>
      <c r="T8" s="23" t="n">
        <f aca="false">IF(D8="",0,B8-F8*MAX(0,MIN(E8,(($B$5-YEAR(D8))*12+12-MONTH(D8)+1))))</f>
        <v>0</v>
      </c>
    </row>
    <row r="9" customFormat="false" ht="15" hidden="false" customHeight="false" outlineLevel="0" collapsed="false">
      <c r="A9" s="6" t="s">
        <v>37</v>
      </c>
      <c r="B9" s="16" t="n">
        <v>36000</v>
      </c>
      <c r="C9" s="19" t="n">
        <v>46082</v>
      </c>
      <c r="D9" s="20" t="n">
        <v>46082</v>
      </c>
      <c r="E9" s="21" t="n">
        <v>12</v>
      </c>
      <c r="F9" s="22" t="n">
        <f aca="false">IF(OR(B9="",N(E9)=0),0,B9/E9)</f>
        <v>3000</v>
      </c>
      <c r="G9" s="23" t="n">
        <f aca="false">IF($D9="",0,IF(AND(G$7&gt;=DATE(YEAR($D9),MONTH($D9),1),G$7&lt;EDATE(DATE(YEAR($D9),MONTH($D9),1),$E9)),$F9,0))</f>
        <v>0</v>
      </c>
      <c r="H9" s="23" t="n">
        <f aca="false">IF($D9="",0,IF(AND(H$7&gt;=DATE(YEAR($D9),MONTH($D9),1),H$7&lt;EDATE(DATE(YEAR($D9),MONTH($D9),1),$E9)),$F9,0))</f>
        <v>0</v>
      </c>
      <c r="I9" s="23" t="n">
        <f aca="false">IF($D9="",0,IF(AND(I$7&gt;=DATE(YEAR($D9),MONTH($D9),1),I$7&lt;EDATE(DATE(YEAR($D9),MONTH($D9),1),$E9)),$F9,0))</f>
        <v>3000</v>
      </c>
      <c r="J9" s="23" t="n">
        <f aca="false">IF($D9="",0,IF(AND(J$7&gt;=DATE(YEAR($D9),MONTH($D9),1),J$7&lt;EDATE(DATE(YEAR($D9),MONTH($D9),1),$E9)),$F9,0))</f>
        <v>3000</v>
      </c>
      <c r="K9" s="23" t="n">
        <f aca="false">IF($D9="",0,IF(AND(K$7&gt;=DATE(YEAR($D9),MONTH($D9),1),K$7&lt;EDATE(DATE(YEAR($D9),MONTH($D9),1),$E9)),$F9,0))</f>
        <v>3000</v>
      </c>
      <c r="L9" s="23" t="n">
        <f aca="false">IF($D9="",0,IF(AND(L$7&gt;=DATE(YEAR($D9),MONTH($D9),1),L$7&lt;EDATE(DATE(YEAR($D9),MONTH($D9),1),$E9)),$F9,0))</f>
        <v>3000</v>
      </c>
      <c r="M9" s="23" t="n">
        <f aca="false">IF($D9="",0,IF(AND(M$7&gt;=DATE(YEAR($D9),MONTH($D9),1),M$7&lt;EDATE(DATE(YEAR($D9),MONTH($D9),1),$E9)),$F9,0))</f>
        <v>3000</v>
      </c>
      <c r="N9" s="23" t="n">
        <f aca="false">IF($D9="",0,IF(AND(N$7&gt;=DATE(YEAR($D9),MONTH($D9),1),N$7&lt;EDATE(DATE(YEAR($D9),MONTH($D9),1),$E9)),$F9,0))</f>
        <v>3000</v>
      </c>
      <c r="O9" s="23" t="n">
        <f aca="false">IF($D9="",0,IF(AND(O$7&gt;=DATE(YEAR($D9),MONTH($D9),1),O$7&lt;EDATE(DATE(YEAR($D9),MONTH($D9),1),$E9)),$F9,0))</f>
        <v>3000</v>
      </c>
      <c r="P9" s="23" t="n">
        <f aca="false">IF($D9="",0,IF(AND(P$7&gt;=DATE(YEAR($D9),MONTH($D9),1),P$7&lt;EDATE(DATE(YEAR($D9),MONTH($D9),1),$E9)),$F9,0))</f>
        <v>3000</v>
      </c>
      <c r="Q9" s="23" t="n">
        <f aca="false">IF($D9="",0,IF(AND(Q$7&gt;=DATE(YEAR($D9),MONTH($D9),1),Q$7&lt;EDATE(DATE(YEAR($D9),MONTH($D9),1),$E9)),$F9,0))</f>
        <v>3000</v>
      </c>
      <c r="R9" s="23" t="n">
        <f aca="false">IF($D9="",0,IF(AND(R$7&gt;=DATE(YEAR($D9),MONTH($D9),1),R$7&lt;EDATE(DATE(YEAR($D9),MONTH($D9),1),$E9)),$F9,0))</f>
        <v>3000</v>
      </c>
      <c r="S9" s="24" t="n">
        <f aca="false">SUM(G9:R9)</f>
        <v>30000</v>
      </c>
      <c r="T9" s="23" t="n">
        <f aca="false">IF(D9="",0,B9-F9*MAX(0,MIN(E9,(($B$5-YEAR(D9))*12+12-MONTH(D9)+1))))</f>
        <v>6000</v>
      </c>
    </row>
    <row r="10" customFormat="false" ht="15" hidden="false" customHeight="false" outlineLevel="0" collapsed="false">
      <c r="A10" s="6" t="s">
        <v>38</v>
      </c>
      <c r="B10" s="16" t="n">
        <v>15000</v>
      </c>
      <c r="C10" s="19" t="n">
        <v>46280</v>
      </c>
      <c r="D10" s="20" t="n">
        <v>46296</v>
      </c>
      <c r="E10" s="21" t="n">
        <v>6</v>
      </c>
      <c r="F10" s="22" t="n">
        <f aca="false">IF(OR(B10="",N(E10)=0),0,B10/E10)</f>
        <v>2500</v>
      </c>
      <c r="G10" s="23" t="n">
        <f aca="false">IF($D10="",0,IF(AND(G$7&gt;=DATE(YEAR($D10),MONTH($D10),1),G$7&lt;EDATE(DATE(YEAR($D10),MONTH($D10),1),$E10)),$F10,0))</f>
        <v>0</v>
      </c>
      <c r="H10" s="23" t="n">
        <f aca="false">IF($D10="",0,IF(AND(H$7&gt;=DATE(YEAR($D10),MONTH($D10),1),H$7&lt;EDATE(DATE(YEAR($D10),MONTH($D10),1),$E10)),$F10,0))</f>
        <v>0</v>
      </c>
      <c r="I10" s="23" t="n">
        <f aca="false">IF($D10="",0,IF(AND(I$7&gt;=DATE(YEAR($D10),MONTH($D10),1),I$7&lt;EDATE(DATE(YEAR($D10),MONTH($D10),1),$E10)),$F10,0))</f>
        <v>0</v>
      </c>
      <c r="J10" s="23" t="n">
        <f aca="false">IF($D10="",0,IF(AND(J$7&gt;=DATE(YEAR($D10),MONTH($D10),1),J$7&lt;EDATE(DATE(YEAR($D10),MONTH($D10),1),$E10)),$F10,0))</f>
        <v>0</v>
      </c>
      <c r="K10" s="23" t="n">
        <f aca="false">IF($D10="",0,IF(AND(K$7&gt;=DATE(YEAR($D10),MONTH($D10),1),K$7&lt;EDATE(DATE(YEAR($D10),MONTH($D10),1),$E10)),$F10,0))</f>
        <v>0</v>
      </c>
      <c r="L10" s="23" t="n">
        <f aca="false">IF($D10="",0,IF(AND(L$7&gt;=DATE(YEAR($D10),MONTH($D10),1),L$7&lt;EDATE(DATE(YEAR($D10),MONTH($D10),1),$E10)),$F10,0))</f>
        <v>0</v>
      </c>
      <c r="M10" s="23" t="n">
        <f aca="false">IF($D10="",0,IF(AND(M$7&gt;=DATE(YEAR($D10),MONTH($D10),1),M$7&lt;EDATE(DATE(YEAR($D10),MONTH($D10),1),$E10)),$F10,0))</f>
        <v>0</v>
      </c>
      <c r="N10" s="23" t="n">
        <f aca="false">IF($D10="",0,IF(AND(N$7&gt;=DATE(YEAR($D10),MONTH($D10),1),N$7&lt;EDATE(DATE(YEAR($D10),MONTH($D10),1),$E10)),$F10,0))</f>
        <v>0</v>
      </c>
      <c r="O10" s="23" t="n">
        <f aca="false">IF($D10="",0,IF(AND(O$7&gt;=DATE(YEAR($D10),MONTH($D10),1),O$7&lt;EDATE(DATE(YEAR($D10),MONTH($D10),1),$E10)),$F10,0))</f>
        <v>0</v>
      </c>
      <c r="P10" s="23" t="n">
        <f aca="false">IF($D10="",0,IF(AND(P$7&gt;=DATE(YEAR($D10),MONTH($D10),1),P$7&lt;EDATE(DATE(YEAR($D10),MONTH($D10),1),$E10)),$F10,0))</f>
        <v>2500</v>
      </c>
      <c r="Q10" s="23" t="n">
        <f aca="false">IF($D10="",0,IF(AND(Q$7&gt;=DATE(YEAR($D10),MONTH($D10),1),Q$7&lt;EDATE(DATE(YEAR($D10),MONTH($D10),1),$E10)),$F10,0))</f>
        <v>2500</v>
      </c>
      <c r="R10" s="23" t="n">
        <f aca="false">IF($D10="",0,IF(AND(R$7&gt;=DATE(YEAR($D10),MONTH($D10),1),R$7&lt;EDATE(DATE(YEAR($D10),MONTH($D10),1),$E10)),$F10,0))</f>
        <v>2500</v>
      </c>
      <c r="S10" s="24" t="n">
        <f aca="false">SUM(G10:R10)</f>
        <v>7500</v>
      </c>
      <c r="T10" s="23" t="n">
        <f aca="false">IF(D10="",0,B10-F10*MAX(0,MIN(E10,(($B$5-YEAR(D10))*12+12-MONTH(D10)+1))))</f>
        <v>7500</v>
      </c>
    </row>
    <row r="11" customFormat="false" ht="15" hidden="false" customHeight="false" outlineLevel="0" collapsed="false">
      <c r="A11" s="6"/>
      <c r="B11" s="16"/>
      <c r="C11" s="19"/>
      <c r="D11" s="20"/>
      <c r="E11" s="21"/>
      <c r="F11" s="22" t="n">
        <f aca="false">IF(OR(B11="",N(E11)=0),0,B11/E11)</f>
        <v>0</v>
      </c>
      <c r="G11" s="23" t="n">
        <f aca="false">IF($D11="",0,IF(AND(G$7&gt;=DATE(YEAR($D11),MONTH($D11),1),G$7&lt;EDATE(DATE(YEAR($D11),MONTH($D11),1),$E11)),$F11,0))</f>
        <v>0</v>
      </c>
      <c r="H11" s="23" t="n">
        <f aca="false">IF($D11="",0,IF(AND(H$7&gt;=DATE(YEAR($D11),MONTH($D11),1),H$7&lt;EDATE(DATE(YEAR($D11),MONTH($D11),1),$E11)),$F11,0))</f>
        <v>0</v>
      </c>
      <c r="I11" s="23" t="n">
        <f aca="false">IF($D11="",0,IF(AND(I$7&gt;=DATE(YEAR($D11),MONTH($D11),1),I$7&lt;EDATE(DATE(YEAR($D11),MONTH($D11),1),$E11)),$F11,0))</f>
        <v>0</v>
      </c>
      <c r="J11" s="23" t="n">
        <f aca="false">IF($D11="",0,IF(AND(J$7&gt;=DATE(YEAR($D11),MONTH($D11),1),J$7&lt;EDATE(DATE(YEAR($D11),MONTH($D11),1),$E11)),$F11,0))</f>
        <v>0</v>
      </c>
      <c r="K11" s="23" t="n">
        <f aca="false">IF($D11="",0,IF(AND(K$7&gt;=DATE(YEAR($D11),MONTH($D11),1),K$7&lt;EDATE(DATE(YEAR($D11),MONTH($D11),1),$E11)),$F11,0))</f>
        <v>0</v>
      </c>
      <c r="L11" s="23" t="n">
        <f aca="false">IF($D11="",0,IF(AND(L$7&gt;=DATE(YEAR($D11),MONTH($D11),1),L$7&lt;EDATE(DATE(YEAR($D11),MONTH($D11),1),$E11)),$F11,0))</f>
        <v>0</v>
      </c>
      <c r="M11" s="23" t="n">
        <f aca="false">IF($D11="",0,IF(AND(M$7&gt;=DATE(YEAR($D11),MONTH($D11),1),M$7&lt;EDATE(DATE(YEAR($D11),MONTH($D11),1),$E11)),$F11,0))</f>
        <v>0</v>
      </c>
      <c r="N11" s="23" t="n">
        <f aca="false">IF($D11="",0,IF(AND(N$7&gt;=DATE(YEAR($D11),MONTH($D11),1),N$7&lt;EDATE(DATE(YEAR($D11),MONTH($D11),1),$E11)),$F11,0))</f>
        <v>0</v>
      </c>
      <c r="O11" s="23" t="n">
        <f aca="false">IF($D11="",0,IF(AND(O$7&gt;=DATE(YEAR($D11),MONTH($D11),1),O$7&lt;EDATE(DATE(YEAR($D11),MONTH($D11),1),$E11)),$F11,0))</f>
        <v>0</v>
      </c>
      <c r="P11" s="23" t="n">
        <f aca="false">IF($D11="",0,IF(AND(P$7&gt;=DATE(YEAR($D11),MONTH($D11),1),P$7&lt;EDATE(DATE(YEAR($D11),MONTH($D11),1),$E11)),$F11,0))</f>
        <v>0</v>
      </c>
      <c r="Q11" s="23" t="n">
        <f aca="false">IF($D11="",0,IF(AND(Q$7&gt;=DATE(YEAR($D11),MONTH($D11),1),Q$7&lt;EDATE(DATE(YEAR($D11),MONTH($D11),1),$E11)),$F11,0))</f>
        <v>0</v>
      </c>
      <c r="R11" s="23" t="n">
        <f aca="false">IF($D11="",0,IF(AND(R$7&gt;=DATE(YEAR($D11),MONTH($D11),1),R$7&lt;EDATE(DATE(YEAR($D11),MONTH($D11),1),$E11)),$F11,0))</f>
        <v>0</v>
      </c>
      <c r="S11" s="24" t="n">
        <f aca="false">SUM(G11:R11)</f>
        <v>0</v>
      </c>
      <c r="T11" s="23" t="n">
        <f aca="false">IF(D11="",0,B11-F11*MAX(0,MIN(E11,(($B$5-YEAR(D11))*12+12-MONTH(D11)+1))))</f>
        <v>0</v>
      </c>
    </row>
    <row r="12" customFormat="false" ht="15" hidden="false" customHeight="false" outlineLevel="0" collapsed="false">
      <c r="A12" s="6"/>
      <c r="B12" s="16"/>
      <c r="C12" s="19"/>
      <c r="D12" s="20"/>
      <c r="E12" s="21"/>
      <c r="F12" s="22" t="n">
        <f aca="false">IF(OR(B12="",N(E12)=0),0,B12/E12)</f>
        <v>0</v>
      </c>
      <c r="G12" s="23" t="n">
        <f aca="false">IF($D12="",0,IF(AND(G$7&gt;=DATE(YEAR($D12),MONTH($D12),1),G$7&lt;EDATE(DATE(YEAR($D12),MONTH($D12),1),$E12)),$F12,0))</f>
        <v>0</v>
      </c>
      <c r="H12" s="23" t="n">
        <f aca="false">IF($D12="",0,IF(AND(H$7&gt;=DATE(YEAR($D12),MONTH($D12),1),H$7&lt;EDATE(DATE(YEAR($D12),MONTH($D12),1),$E12)),$F12,0))</f>
        <v>0</v>
      </c>
      <c r="I12" s="23" t="n">
        <f aca="false">IF($D12="",0,IF(AND(I$7&gt;=DATE(YEAR($D12),MONTH($D12),1),I$7&lt;EDATE(DATE(YEAR($D12),MONTH($D12),1),$E12)),$F12,0))</f>
        <v>0</v>
      </c>
      <c r="J12" s="23" t="n">
        <f aca="false">IF($D12="",0,IF(AND(J$7&gt;=DATE(YEAR($D12),MONTH($D12),1),J$7&lt;EDATE(DATE(YEAR($D12),MONTH($D12),1),$E12)),$F12,0))</f>
        <v>0</v>
      </c>
      <c r="K12" s="23" t="n">
        <f aca="false">IF($D12="",0,IF(AND(K$7&gt;=DATE(YEAR($D12),MONTH($D12),1),K$7&lt;EDATE(DATE(YEAR($D12),MONTH($D12),1),$E12)),$F12,0))</f>
        <v>0</v>
      </c>
      <c r="L12" s="23" t="n">
        <f aca="false">IF($D12="",0,IF(AND(L$7&gt;=DATE(YEAR($D12),MONTH($D12),1),L$7&lt;EDATE(DATE(YEAR($D12),MONTH($D12),1),$E12)),$F12,0))</f>
        <v>0</v>
      </c>
      <c r="M12" s="23" t="n">
        <f aca="false">IF($D12="",0,IF(AND(M$7&gt;=DATE(YEAR($D12),MONTH($D12),1),M$7&lt;EDATE(DATE(YEAR($D12),MONTH($D12),1),$E12)),$F12,0))</f>
        <v>0</v>
      </c>
      <c r="N12" s="23" t="n">
        <f aca="false">IF($D12="",0,IF(AND(N$7&gt;=DATE(YEAR($D12),MONTH($D12),1),N$7&lt;EDATE(DATE(YEAR($D12),MONTH($D12),1),$E12)),$F12,0))</f>
        <v>0</v>
      </c>
      <c r="O12" s="23" t="n">
        <f aca="false">IF($D12="",0,IF(AND(O$7&gt;=DATE(YEAR($D12),MONTH($D12),1),O$7&lt;EDATE(DATE(YEAR($D12),MONTH($D12),1),$E12)),$F12,0))</f>
        <v>0</v>
      </c>
      <c r="P12" s="23" t="n">
        <f aca="false">IF($D12="",0,IF(AND(P$7&gt;=DATE(YEAR($D12),MONTH($D12),1),P$7&lt;EDATE(DATE(YEAR($D12),MONTH($D12),1),$E12)),$F12,0))</f>
        <v>0</v>
      </c>
      <c r="Q12" s="23" t="n">
        <f aca="false">IF($D12="",0,IF(AND(Q$7&gt;=DATE(YEAR($D12),MONTH($D12),1),Q$7&lt;EDATE(DATE(YEAR($D12),MONTH($D12),1),$E12)),$F12,0))</f>
        <v>0</v>
      </c>
      <c r="R12" s="23" t="n">
        <f aca="false">IF($D12="",0,IF(AND(R$7&gt;=DATE(YEAR($D12),MONTH($D12),1),R$7&lt;EDATE(DATE(YEAR($D12),MONTH($D12),1),$E12)),$F12,0))</f>
        <v>0</v>
      </c>
      <c r="S12" s="24" t="n">
        <f aca="false">SUM(G12:R12)</f>
        <v>0</v>
      </c>
      <c r="T12" s="23" t="n">
        <f aca="false">IF(D12="",0,B12-F12*MAX(0,MIN(E12,(($B$5-YEAR(D12))*12+12-MONTH(D12)+1))))</f>
        <v>0</v>
      </c>
    </row>
    <row r="13" customFormat="false" ht="15" hidden="false" customHeight="false" outlineLevel="0" collapsed="false">
      <c r="A13" s="6"/>
      <c r="B13" s="16"/>
      <c r="C13" s="19"/>
      <c r="D13" s="20"/>
      <c r="E13" s="21"/>
      <c r="F13" s="22" t="n">
        <f aca="false">IF(OR(B13="",N(E13)=0),0,B13/E13)</f>
        <v>0</v>
      </c>
      <c r="G13" s="23" t="n">
        <f aca="false">IF($D13="",0,IF(AND(G$7&gt;=DATE(YEAR($D13),MONTH($D13),1),G$7&lt;EDATE(DATE(YEAR($D13),MONTH($D13),1),$E13)),$F13,0))</f>
        <v>0</v>
      </c>
      <c r="H13" s="23" t="n">
        <f aca="false">IF($D13="",0,IF(AND(H$7&gt;=DATE(YEAR($D13),MONTH($D13),1),H$7&lt;EDATE(DATE(YEAR($D13),MONTH($D13),1),$E13)),$F13,0))</f>
        <v>0</v>
      </c>
      <c r="I13" s="23" t="n">
        <f aca="false">IF($D13="",0,IF(AND(I$7&gt;=DATE(YEAR($D13),MONTH($D13),1),I$7&lt;EDATE(DATE(YEAR($D13),MONTH($D13),1),$E13)),$F13,0))</f>
        <v>0</v>
      </c>
      <c r="J13" s="23" t="n">
        <f aca="false">IF($D13="",0,IF(AND(J$7&gt;=DATE(YEAR($D13),MONTH($D13),1),J$7&lt;EDATE(DATE(YEAR($D13),MONTH($D13),1),$E13)),$F13,0))</f>
        <v>0</v>
      </c>
      <c r="K13" s="23" t="n">
        <f aca="false">IF($D13="",0,IF(AND(K$7&gt;=DATE(YEAR($D13),MONTH($D13),1),K$7&lt;EDATE(DATE(YEAR($D13),MONTH($D13),1),$E13)),$F13,0))</f>
        <v>0</v>
      </c>
      <c r="L13" s="23" t="n">
        <f aca="false">IF($D13="",0,IF(AND(L$7&gt;=DATE(YEAR($D13),MONTH($D13),1),L$7&lt;EDATE(DATE(YEAR($D13),MONTH($D13),1),$E13)),$F13,0))</f>
        <v>0</v>
      </c>
      <c r="M13" s="23" t="n">
        <f aca="false">IF($D13="",0,IF(AND(M$7&gt;=DATE(YEAR($D13),MONTH($D13),1),M$7&lt;EDATE(DATE(YEAR($D13),MONTH($D13),1),$E13)),$F13,0))</f>
        <v>0</v>
      </c>
      <c r="N13" s="23" t="n">
        <f aca="false">IF($D13="",0,IF(AND(N$7&gt;=DATE(YEAR($D13),MONTH($D13),1),N$7&lt;EDATE(DATE(YEAR($D13),MONTH($D13),1),$E13)),$F13,0))</f>
        <v>0</v>
      </c>
      <c r="O13" s="23" t="n">
        <f aca="false">IF($D13="",0,IF(AND(O$7&gt;=DATE(YEAR($D13),MONTH($D13),1),O$7&lt;EDATE(DATE(YEAR($D13),MONTH($D13),1),$E13)),$F13,0))</f>
        <v>0</v>
      </c>
      <c r="P13" s="23" t="n">
        <f aca="false">IF($D13="",0,IF(AND(P$7&gt;=DATE(YEAR($D13),MONTH($D13),1),P$7&lt;EDATE(DATE(YEAR($D13),MONTH($D13),1),$E13)),$F13,0))</f>
        <v>0</v>
      </c>
      <c r="Q13" s="23" t="n">
        <f aca="false">IF($D13="",0,IF(AND(Q$7&gt;=DATE(YEAR($D13),MONTH($D13),1),Q$7&lt;EDATE(DATE(YEAR($D13),MONTH($D13),1),$E13)),$F13,0))</f>
        <v>0</v>
      </c>
      <c r="R13" s="23" t="n">
        <f aca="false">IF($D13="",0,IF(AND(R$7&gt;=DATE(YEAR($D13),MONTH($D13),1),R$7&lt;EDATE(DATE(YEAR($D13),MONTH($D13),1),$E13)),$F13,0))</f>
        <v>0</v>
      </c>
      <c r="S13" s="24" t="n">
        <f aca="false">SUM(G13:R13)</f>
        <v>0</v>
      </c>
      <c r="T13" s="23" t="n">
        <f aca="false">IF(D13="",0,B13-F13*MAX(0,MIN(E13,(($B$5-YEAR(D13))*12+12-MONTH(D13)+1))))</f>
        <v>0</v>
      </c>
    </row>
    <row r="14" customFormat="false" ht="15" hidden="false" customHeight="false" outlineLevel="0" collapsed="false">
      <c r="A14" s="6"/>
      <c r="B14" s="16"/>
      <c r="C14" s="19"/>
      <c r="D14" s="20"/>
      <c r="E14" s="21"/>
      <c r="F14" s="22" t="n">
        <f aca="false">IF(OR(B14="",N(E14)=0),0,B14/E14)</f>
        <v>0</v>
      </c>
      <c r="G14" s="23" t="n">
        <f aca="false">IF($D14="",0,IF(AND(G$7&gt;=DATE(YEAR($D14),MONTH($D14),1),G$7&lt;EDATE(DATE(YEAR($D14),MONTH($D14),1),$E14)),$F14,0))</f>
        <v>0</v>
      </c>
      <c r="H14" s="23" t="n">
        <f aca="false">IF($D14="",0,IF(AND(H$7&gt;=DATE(YEAR($D14),MONTH($D14),1),H$7&lt;EDATE(DATE(YEAR($D14),MONTH($D14),1),$E14)),$F14,0))</f>
        <v>0</v>
      </c>
      <c r="I14" s="23" t="n">
        <f aca="false">IF($D14="",0,IF(AND(I$7&gt;=DATE(YEAR($D14),MONTH($D14),1),I$7&lt;EDATE(DATE(YEAR($D14),MONTH($D14),1),$E14)),$F14,0))</f>
        <v>0</v>
      </c>
      <c r="J14" s="23" t="n">
        <f aca="false">IF($D14="",0,IF(AND(J$7&gt;=DATE(YEAR($D14),MONTH($D14),1),J$7&lt;EDATE(DATE(YEAR($D14),MONTH($D14),1),$E14)),$F14,0))</f>
        <v>0</v>
      </c>
      <c r="K14" s="23" t="n">
        <f aca="false">IF($D14="",0,IF(AND(K$7&gt;=DATE(YEAR($D14),MONTH($D14),1),K$7&lt;EDATE(DATE(YEAR($D14),MONTH($D14),1),$E14)),$F14,0))</f>
        <v>0</v>
      </c>
      <c r="L14" s="23" t="n">
        <f aca="false">IF($D14="",0,IF(AND(L$7&gt;=DATE(YEAR($D14),MONTH($D14),1),L$7&lt;EDATE(DATE(YEAR($D14),MONTH($D14),1),$E14)),$F14,0))</f>
        <v>0</v>
      </c>
      <c r="M14" s="23" t="n">
        <f aca="false">IF($D14="",0,IF(AND(M$7&gt;=DATE(YEAR($D14),MONTH($D14),1),M$7&lt;EDATE(DATE(YEAR($D14),MONTH($D14),1),$E14)),$F14,0))</f>
        <v>0</v>
      </c>
      <c r="N14" s="23" t="n">
        <f aca="false">IF($D14="",0,IF(AND(N$7&gt;=DATE(YEAR($D14),MONTH($D14),1),N$7&lt;EDATE(DATE(YEAR($D14),MONTH($D14),1),$E14)),$F14,0))</f>
        <v>0</v>
      </c>
      <c r="O14" s="23" t="n">
        <f aca="false">IF($D14="",0,IF(AND(O$7&gt;=DATE(YEAR($D14),MONTH($D14),1),O$7&lt;EDATE(DATE(YEAR($D14),MONTH($D14),1),$E14)),$F14,0))</f>
        <v>0</v>
      </c>
      <c r="P14" s="23" t="n">
        <f aca="false">IF($D14="",0,IF(AND(P$7&gt;=DATE(YEAR($D14),MONTH($D14),1),P$7&lt;EDATE(DATE(YEAR($D14),MONTH($D14),1),$E14)),$F14,0))</f>
        <v>0</v>
      </c>
      <c r="Q14" s="23" t="n">
        <f aca="false">IF($D14="",0,IF(AND(Q$7&gt;=DATE(YEAR($D14),MONTH($D14),1),Q$7&lt;EDATE(DATE(YEAR($D14),MONTH($D14),1),$E14)),$F14,0))</f>
        <v>0</v>
      </c>
      <c r="R14" s="23" t="n">
        <f aca="false">IF($D14="",0,IF(AND(R$7&gt;=DATE(YEAR($D14),MONTH($D14),1),R$7&lt;EDATE(DATE(YEAR($D14),MONTH($D14),1),$E14)),$F14,0))</f>
        <v>0</v>
      </c>
      <c r="S14" s="24" t="n">
        <f aca="false">SUM(G14:R14)</f>
        <v>0</v>
      </c>
      <c r="T14" s="23" t="n">
        <f aca="false">IF(D14="",0,B14-F14*MAX(0,MIN(E14,(($B$5-YEAR(D14))*12+12-MONTH(D14)+1))))</f>
        <v>0</v>
      </c>
    </row>
    <row r="15" customFormat="false" ht="15" hidden="false" customHeight="false" outlineLevel="0" collapsed="false">
      <c r="A15" s="6"/>
      <c r="B15" s="16"/>
      <c r="C15" s="19"/>
      <c r="D15" s="20"/>
      <c r="E15" s="21"/>
      <c r="F15" s="22" t="n">
        <f aca="false">IF(OR(B15="",N(E15)=0),0,B15/E15)</f>
        <v>0</v>
      </c>
      <c r="G15" s="23" t="n">
        <f aca="false">IF($D15="",0,IF(AND(G$7&gt;=DATE(YEAR($D15),MONTH($D15),1),G$7&lt;EDATE(DATE(YEAR($D15),MONTH($D15),1),$E15)),$F15,0))</f>
        <v>0</v>
      </c>
      <c r="H15" s="23" t="n">
        <f aca="false">IF($D15="",0,IF(AND(H$7&gt;=DATE(YEAR($D15),MONTH($D15),1),H$7&lt;EDATE(DATE(YEAR($D15),MONTH($D15),1),$E15)),$F15,0))</f>
        <v>0</v>
      </c>
      <c r="I15" s="23" t="n">
        <f aca="false">IF($D15="",0,IF(AND(I$7&gt;=DATE(YEAR($D15),MONTH($D15),1),I$7&lt;EDATE(DATE(YEAR($D15),MONTH($D15),1),$E15)),$F15,0))</f>
        <v>0</v>
      </c>
      <c r="J15" s="23" t="n">
        <f aca="false">IF($D15="",0,IF(AND(J$7&gt;=DATE(YEAR($D15),MONTH($D15),1),J$7&lt;EDATE(DATE(YEAR($D15),MONTH($D15),1),$E15)),$F15,0))</f>
        <v>0</v>
      </c>
      <c r="K15" s="23" t="n">
        <f aca="false">IF($D15="",0,IF(AND(K$7&gt;=DATE(YEAR($D15),MONTH($D15),1),K$7&lt;EDATE(DATE(YEAR($D15),MONTH($D15),1),$E15)),$F15,0))</f>
        <v>0</v>
      </c>
      <c r="L15" s="23" t="n">
        <f aca="false">IF($D15="",0,IF(AND(L$7&gt;=DATE(YEAR($D15),MONTH($D15),1),L$7&lt;EDATE(DATE(YEAR($D15),MONTH($D15),1),$E15)),$F15,0))</f>
        <v>0</v>
      </c>
      <c r="M15" s="23" t="n">
        <f aca="false">IF($D15="",0,IF(AND(M$7&gt;=DATE(YEAR($D15),MONTH($D15),1),M$7&lt;EDATE(DATE(YEAR($D15),MONTH($D15),1),$E15)),$F15,0))</f>
        <v>0</v>
      </c>
      <c r="N15" s="23" t="n">
        <f aca="false">IF($D15="",0,IF(AND(N$7&gt;=DATE(YEAR($D15),MONTH($D15),1),N$7&lt;EDATE(DATE(YEAR($D15),MONTH($D15),1),$E15)),$F15,0))</f>
        <v>0</v>
      </c>
      <c r="O15" s="23" t="n">
        <f aca="false">IF($D15="",0,IF(AND(O$7&gt;=DATE(YEAR($D15),MONTH($D15),1),O$7&lt;EDATE(DATE(YEAR($D15),MONTH($D15),1),$E15)),$F15,0))</f>
        <v>0</v>
      </c>
      <c r="P15" s="23" t="n">
        <f aca="false">IF($D15="",0,IF(AND(P$7&gt;=DATE(YEAR($D15),MONTH($D15),1),P$7&lt;EDATE(DATE(YEAR($D15),MONTH($D15),1),$E15)),$F15,0))</f>
        <v>0</v>
      </c>
      <c r="Q15" s="23" t="n">
        <f aca="false">IF($D15="",0,IF(AND(Q$7&gt;=DATE(YEAR($D15),MONTH($D15),1),Q$7&lt;EDATE(DATE(YEAR($D15),MONTH($D15),1),$E15)),$F15,0))</f>
        <v>0</v>
      </c>
      <c r="R15" s="23" t="n">
        <f aca="false">IF($D15="",0,IF(AND(R$7&gt;=DATE(YEAR($D15),MONTH($D15),1),R$7&lt;EDATE(DATE(YEAR($D15),MONTH($D15),1),$E15)),$F15,0))</f>
        <v>0</v>
      </c>
      <c r="S15" s="24" t="n">
        <f aca="false">SUM(G15:R15)</f>
        <v>0</v>
      </c>
      <c r="T15" s="23" t="n">
        <f aca="false">IF(D15="",0,B15-F15*MAX(0,MIN(E15,(($B$5-YEAR(D15))*12+12-MONTH(D15)+1))))</f>
        <v>0</v>
      </c>
    </row>
    <row r="16" customFormat="false" ht="15" hidden="false" customHeight="false" outlineLevel="0" collapsed="false">
      <c r="A16" s="6"/>
      <c r="B16" s="16"/>
      <c r="C16" s="19"/>
      <c r="D16" s="20"/>
      <c r="E16" s="21"/>
      <c r="F16" s="22" t="n">
        <f aca="false">IF(OR(B16="",N(E16)=0),0,B16/E16)</f>
        <v>0</v>
      </c>
      <c r="G16" s="23" t="n">
        <f aca="false">IF($D16="",0,IF(AND(G$7&gt;=DATE(YEAR($D16),MONTH($D16),1),G$7&lt;EDATE(DATE(YEAR($D16),MONTH($D16),1),$E16)),$F16,0))</f>
        <v>0</v>
      </c>
      <c r="H16" s="23" t="n">
        <f aca="false">IF($D16="",0,IF(AND(H$7&gt;=DATE(YEAR($D16),MONTH($D16),1),H$7&lt;EDATE(DATE(YEAR($D16),MONTH($D16),1),$E16)),$F16,0))</f>
        <v>0</v>
      </c>
      <c r="I16" s="23" t="n">
        <f aca="false">IF($D16="",0,IF(AND(I$7&gt;=DATE(YEAR($D16),MONTH($D16),1),I$7&lt;EDATE(DATE(YEAR($D16),MONTH($D16),1),$E16)),$F16,0))</f>
        <v>0</v>
      </c>
      <c r="J16" s="23" t="n">
        <f aca="false">IF($D16="",0,IF(AND(J$7&gt;=DATE(YEAR($D16),MONTH($D16),1),J$7&lt;EDATE(DATE(YEAR($D16),MONTH($D16),1),$E16)),$F16,0))</f>
        <v>0</v>
      </c>
      <c r="K16" s="23" t="n">
        <f aca="false">IF($D16="",0,IF(AND(K$7&gt;=DATE(YEAR($D16),MONTH($D16),1),K$7&lt;EDATE(DATE(YEAR($D16),MONTH($D16),1),$E16)),$F16,0))</f>
        <v>0</v>
      </c>
      <c r="L16" s="23" t="n">
        <f aca="false">IF($D16="",0,IF(AND(L$7&gt;=DATE(YEAR($D16),MONTH($D16),1),L$7&lt;EDATE(DATE(YEAR($D16),MONTH($D16),1),$E16)),$F16,0))</f>
        <v>0</v>
      </c>
      <c r="M16" s="23" t="n">
        <f aca="false">IF($D16="",0,IF(AND(M$7&gt;=DATE(YEAR($D16),MONTH($D16),1),M$7&lt;EDATE(DATE(YEAR($D16),MONTH($D16),1),$E16)),$F16,0))</f>
        <v>0</v>
      </c>
      <c r="N16" s="23" t="n">
        <f aca="false">IF($D16="",0,IF(AND(N$7&gt;=DATE(YEAR($D16),MONTH($D16),1),N$7&lt;EDATE(DATE(YEAR($D16),MONTH($D16),1),$E16)),$F16,0))</f>
        <v>0</v>
      </c>
      <c r="O16" s="23" t="n">
        <f aca="false">IF($D16="",0,IF(AND(O$7&gt;=DATE(YEAR($D16),MONTH($D16),1),O$7&lt;EDATE(DATE(YEAR($D16),MONTH($D16),1),$E16)),$F16,0))</f>
        <v>0</v>
      </c>
      <c r="P16" s="23" t="n">
        <f aca="false">IF($D16="",0,IF(AND(P$7&gt;=DATE(YEAR($D16),MONTH($D16),1),P$7&lt;EDATE(DATE(YEAR($D16),MONTH($D16),1),$E16)),$F16,0))</f>
        <v>0</v>
      </c>
      <c r="Q16" s="23" t="n">
        <f aca="false">IF($D16="",0,IF(AND(Q$7&gt;=DATE(YEAR($D16),MONTH($D16),1),Q$7&lt;EDATE(DATE(YEAR($D16),MONTH($D16),1),$E16)),$F16,0))</f>
        <v>0</v>
      </c>
      <c r="R16" s="23" t="n">
        <f aca="false">IF($D16="",0,IF(AND(R$7&gt;=DATE(YEAR($D16),MONTH($D16),1),R$7&lt;EDATE(DATE(YEAR($D16),MONTH($D16),1),$E16)),$F16,0))</f>
        <v>0</v>
      </c>
      <c r="S16" s="24" t="n">
        <f aca="false">SUM(G16:R16)</f>
        <v>0</v>
      </c>
      <c r="T16" s="23" t="n">
        <f aca="false">IF(D16="",0,B16-F16*MAX(0,MIN(E16,(($B$5-YEAR(D16))*12+12-MONTH(D16)+1))))</f>
        <v>0</v>
      </c>
    </row>
    <row r="17" customFormat="false" ht="15" hidden="false" customHeight="false" outlineLevel="0" collapsed="false">
      <c r="A17" s="6"/>
      <c r="B17" s="16"/>
      <c r="C17" s="19"/>
      <c r="D17" s="20"/>
      <c r="E17" s="21"/>
      <c r="F17" s="22" t="n">
        <f aca="false">IF(OR(B17="",N(E17)=0),0,B17/E17)</f>
        <v>0</v>
      </c>
      <c r="G17" s="23" t="n">
        <f aca="false">IF($D17="",0,IF(AND(G$7&gt;=DATE(YEAR($D17),MONTH($D17),1),G$7&lt;EDATE(DATE(YEAR($D17),MONTH($D17),1),$E17)),$F17,0))</f>
        <v>0</v>
      </c>
      <c r="H17" s="23" t="n">
        <f aca="false">IF($D17="",0,IF(AND(H$7&gt;=DATE(YEAR($D17),MONTH($D17),1),H$7&lt;EDATE(DATE(YEAR($D17),MONTH($D17),1),$E17)),$F17,0))</f>
        <v>0</v>
      </c>
      <c r="I17" s="23" t="n">
        <f aca="false">IF($D17="",0,IF(AND(I$7&gt;=DATE(YEAR($D17),MONTH($D17),1),I$7&lt;EDATE(DATE(YEAR($D17),MONTH($D17),1),$E17)),$F17,0))</f>
        <v>0</v>
      </c>
      <c r="J17" s="23" t="n">
        <f aca="false">IF($D17="",0,IF(AND(J$7&gt;=DATE(YEAR($D17),MONTH($D17),1),J$7&lt;EDATE(DATE(YEAR($D17),MONTH($D17),1),$E17)),$F17,0))</f>
        <v>0</v>
      </c>
      <c r="K17" s="23" t="n">
        <f aca="false">IF($D17="",0,IF(AND(K$7&gt;=DATE(YEAR($D17),MONTH($D17),1),K$7&lt;EDATE(DATE(YEAR($D17),MONTH($D17),1),$E17)),$F17,0))</f>
        <v>0</v>
      </c>
      <c r="L17" s="23" t="n">
        <f aca="false">IF($D17="",0,IF(AND(L$7&gt;=DATE(YEAR($D17),MONTH($D17),1),L$7&lt;EDATE(DATE(YEAR($D17),MONTH($D17),1),$E17)),$F17,0))</f>
        <v>0</v>
      </c>
      <c r="M17" s="23" t="n">
        <f aca="false">IF($D17="",0,IF(AND(M$7&gt;=DATE(YEAR($D17),MONTH($D17),1),M$7&lt;EDATE(DATE(YEAR($D17),MONTH($D17),1),$E17)),$F17,0))</f>
        <v>0</v>
      </c>
      <c r="N17" s="23" t="n">
        <f aca="false">IF($D17="",0,IF(AND(N$7&gt;=DATE(YEAR($D17),MONTH($D17),1),N$7&lt;EDATE(DATE(YEAR($D17),MONTH($D17),1),$E17)),$F17,0))</f>
        <v>0</v>
      </c>
      <c r="O17" s="23" t="n">
        <f aca="false">IF($D17="",0,IF(AND(O$7&gt;=DATE(YEAR($D17),MONTH($D17),1),O$7&lt;EDATE(DATE(YEAR($D17),MONTH($D17),1),$E17)),$F17,0))</f>
        <v>0</v>
      </c>
      <c r="P17" s="23" t="n">
        <f aca="false">IF($D17="",0,IF(AND(P$7&gt;=DATE(YEAR($D17),MONTH($D17),1),P$7&lt;EDATE(DATE(YEAR($D17),MONTH($D17),1),$E17)),$F17,0))</f>
        <v>0</v>
      </c>
      <c r="Q17" s="23" t="n">
        <f aca="false">IF($D17="",0,IF(AND(Q$7&gt;=DATE(YEAR($D17),MONTH($D17),1),Q$7&lt;EDATE(DATE(YEAR($D17),MONTH($D17),1),$E17)),$F17,0))</f>
        <v>0</v>
      </c>
      <c r="R17" s="23" t="n">
        <f aca="false">IF($D17="",0,IF(AND(R$7&gt;=DATE(YEAR($D17),MONTH($D17),1),R$7&lt;EDATE(DATE(YEAR($D17),MONTH($D17),1),$E17)),$F17,0))</f>
        <v>0</v>
      </c>
      <c r="S17" s="24" t="n">
        <f aca="false">SUM(G17:R17)</f>
        <v>0</v>
      </c>
      <c r="T17" s="23" t="n">
        <f aca="false">IF(D17="",0,B17-F17*MAX(0,MIN(E17,(($B$5-YEAR(D17))*12+12-MONTH(D17)+1))))</f>
        <v>0</v>
      </c>
    </row>
    <row r="18" customFormat="false" ht="15" hidden="false" customHeight="false" outlineLevel="0" collapsed="false">
      <c r="A18" s="6"/>
      <c r="B18" s="16"/>
      <c r="C18" s="19"/>
      <c r="D18" s="20"/>
      <c r="E18" s="21"/>
      <c r="F18" s="22" t="n">
        <f aca="false">IF(OR(B18="",N(E18)=0),0,B18/E18)</f>
        <v>0</v>
      </c>
      <c r="G18" s="23" t="n">
        <f aca="false">IF($D18="",0,IF(AND(G$7&gt;=DATE(YEAR($D18),MONTH($D18),1),G$7&lt;EDATE(DATE(YEAR($D18),MONTH($D18),1),$E18)),$F18,0))</f>
        <v>0</v>
      </c>
      <c r="H18" s="23" t="n">
        <f aca="false">IF($D18="",0,IF(AND(H$7&gt;=DATE(YEAR($D18),MONTH($D18),1),H$7&lt;EDATE(DATE(YEAR($D18),MONTH($D18),1),$E18)),$F18,0))</f>
        <v>0</v>
      </c>
      <c r="I18" s="23" t="n">
        <f aca="false">IF($D18="",0,IF(AND(I$7&gt;=DATE(YEAR($D18),MONTH($D18),1),I$7&lt;EDATE(DATE(YEAR($D18),MONTH($D18),1),$E18)),$F18,0))</f>
        <v>0</v>
      </c>
      <c r="J18" s="23" t="n">
        <f aca="false">IF($D18="",0,IF(AND(J$7&gt;=DATE(YEAR($D18),MONTH($D18),1),J$7&lt;EDATE(DATE(YEAR($D18),MONTH($D18),1),$E18)),$F18,0))</f>
        <v>0</v>
      </c>
      <c r="K18" s="23" t="n">
        <f aca="false">IF($D18="",0,IF(AND(K$7&gt;=DATE(YEAR($D18),MONTH($D18),1),K$7&lt;EDATE(DATE(YEAR($D18),MONTH($D18),1),$E18)),$F18,0))</f>
        <v>0</v>
      </c>
      <c r="L18" s="23" t="n">
        <f aca="false">IF($D18="",0,IF(AND(L$7&gt;=DATE(YEAR($D18),MONTH($D18),1),L$7&lt;EDATE(DATE(YEAR($D18),MONTH($D18),1),$E18)),$F18,0))</f>
        <v>0</v>
      </c>
      <c r="M18" s="23" t="n">
        <f aca="false">IF($D18="",0,IF(AND(M$7&gt;=DATE(YEAR($D18),MONTH($D18),1),M$7&lt;EDATE(DATE(YEAR($D18),MONTH($D18),1),$E18)),$F18,0))</f>
        <v>0</v>
      </c>
      <c r="N18" s="23" t="n">
        <f aca="false">IF($D18="",0,IF(AND(N$7&gt;=DATE(YEAR($D18),MONTH($D18),1),N$7&lt;EDATE(DATE(YEAR($D18),MONTH($D18),1),$E18)),$F18,0))</f>
        <v>0</v>
      </c>
      <c r="O18" s="23" t="n">
        <f aca="false">IF($D18="",0,IF(AND(O$7&gt;=DATE(YEAR($D18),MONTH($D18),1),O$7&lt;EDATE(DATE(YEAR($D18),MONTH($D18),1),$E18)),$F18,0))</f>
        <v>0</v>
      </c>
      <c r="P18" s="23" t="n">
        <f aca="false">IF($D18="",0,IF(AND(P$7&gt;=DATE(YEAR($D18),MONTH($D18),1),P$7&lt;EDATE(DATE(YEAR($D18),MONTH($D18),1),$E18)),$F18,0))</f>
        <v>0</v>
      </c>
      <c r="Q18" s="23" t="n">
        <f aca="false">IF($D18="",0,IF(AND(Q$7&gt;=DATE(YEAR($D18),MONTH($D18),1),Q$7&lt;EDATE(DATE(YEAR($D18),MONTH($D18),1),$E18)),$F18,0))</f>
        <v>0</v>
      </c>
      <c r="R18" s="23" t="n">
        <f aca="false">IF($D18="",0,IF(AND(R$7&gt;=DATE(YEAR($D18),MONTH($D18),1),R$7&lt;EDATE(DATE(YEAR($D18),MONTH($D18),1),$E18)),$F18,0))</f>
        <v>0</v>
      </c>
      <c r="S18" s="24" t="n">
        <f aca="false">SUM(G18:R18)</f>
        <v>0</v>
      </c>
      <c r="T18" s="23" t="n">
        <f aca="false">IF(D18="",0,B18-F18*MAX(0,MIN(E18,(($B$5-YEAR(D18))*12+12-MONTH(D18)+1))))</f>
        <v>0</v>
      </c>
    </row>
    <row r="19" customFormat="false" ht="15" hidden="false" customHeight="false" outlineLevel="0" collapsed="false">
      <c r="A19" s="6"/>
      <c r="B19" s="16"/>
      <c r="C19" s="19"/>
      <c r="D19" s="20"/>
      <c r="E19" s="21"/>
      <c r="F19" s="22" t="n">
        <f aca="false">IF(OR(B19="",N(E19)=0),0,B19/E19)</f>
        <v>0</v>
      </c>
      <c r="G19" s="23" t="n">
        <f aca="false">IF($D19="",0,IF(AND(G$7&gt;=DATE(YEAR($D19),MONTH($D19),1),G$7&lt;EDATE(DATE(YEAR($D19),MONTH($D19),1),$E19)),$F19,0))</f>
        <v>0</v>
      </c>
      <c r="H19" s="23" t="n">
        <f aca="false">IF($D19="",0,IF(AND(H$7&gt;=DATE(YEAR($D19),MONTH($D19),1),H$7&lt;EDATE(DATE(YEAR($D19),MONTH($D19),1),$E19)),$F19,0))</f>
        <v>0</v>
      </c>
      <c r="I19" s="23" t="n">
        <f aca="false">IF($D19="",0,IF(AND(I$7&gt;=DATE(YEAR($D19),MONTH($D19),1),I$7&lt;EDATE(DATE(YEAR($D19),MONTH($D19),1),$E19)),$F19,0))</f>
        <v>0</v>
      </c>
      <c r="J19" s="23" t="n">
        <f aca="false">IF($D19="",0,IF(AND(J$7&gt;=DATE(YEAR($D19),MONTH($D19),1),J$7&lt;EDATE(DATE(YEAR($D19),MONTH($D19),1),$E19)),$F19,0))</f>
        <v>0</v>
      </c>
      <c r="K19" s="23" t="n">
        <f aca="false">IF($D19="",0,IF(AND(K$7&gt;=DATE(YEAR($D19),MONTH($D19),1),K$7&lt;EDATE(DATE(YEAR($D19),MONTH($D19),1),$E19)),$F19,0))</f>
        <v>0</v>
      </c>
      <c r="L19" s="23" t="n">
        <f aca="false">IF($D19="",0,IF(AND(L$7&gt;=DATE(YEAR($D19),MONTH($D19),1),L$7&lt;EDATE(DATE(YEAR($D19),MONTH($D19),1),$E19)),$F19,0))</f>
        <v>0</v>
      </c>
      <c r="M19" s="23" t="n">
        <f aca="false">IF($D19="",0,IF(AND(M$7&gt;=DATE(YEAR($D19),MONTH($D19),1),M$7&lt;EDATE(DATE(YEAR($D19),MONTH($D19),1),$E19)),$F19,0))</f>
        <v>0</v>
      </c>
      <c r="N19" s="23" t="n">
        <f aca="false">IF($D19="",0,IF(AND(N$7&gt;=DATE(YEAR($D19),MONTH($D19),1),N$7&lt;EDATE(DATE(YEAR($D19),MONTH($D19),1),$E19)),$F19,0))</f>
        <v>0</v>
      </c>
      <c r="O19" s="23" t="n">
        <f aca="false">IF($D19="",0,IF(AND(O$7&gt;=DATE(YEAR($D19),MONTH($D19),1),O$7&lt;EDATE(DATE(YEAR($D19),MONTH($D19),1),$E19)),$F19,0))</f>
        <v>0</v>
      </c>
      <c r="P19" s="23" t="n">
        <f aca="false">IF($D19="",0,IF(AND(P$7&gt;=DATE(YEAR($D19),MONTH($D19),1),P$7&lt;EDATE(DATE(YEAR($D19),MONTH($D19),1),$E19)),$F19,0))</f>
        <v>0</v>
      </c>
      <c r="Q19" s="23" t="n">
        <f aca="false">IF($D19="",0,IF(AND(Q$7&gt;=DATE(YEAR($D19),MONTH($D19),1),Q$7&lt;EDATE(DATE(YEAR($D19),MONTH($D19),1),$E19)),$F19,0))</f>
        <v>0</v>
      </c>
      <c r="R19" s="23" t="n">
        <f aca="false">IF($D19="",0,IF(AND(R$7&gt;=DATE(YEAR($D19),MONTH($D19),1),R$7&lt;EDATE(DATE(YEAR($D19),MONTH($D19),1),$E19)),$F19,0))</f>
        <v>0</v>
      </c>
      <c r="S19" s="24" t="n">
        <f aca="false">SUM(G19:R19)</f>
        <v>0</v>
      </c>
      <c r="T19" s="23" t="n">
        <f aca="false">IF(D19="",0,B19-F19*MAX(0,MIN(E19,(($B$5-YEAR(D19))*12+12-MONTH(D19)+1))))</f>
        <v>0</v>
      </c>
    </row>
    <row r="20" customFormat="false" ht="15" hidden="false" customHeight="false" outlineLevel="0" collapsed="false">
      <c r="A20" s="6"/>
      <c r="B20" s="16"/>
      <c r="C20" s="19"/>
      <c r="D20" s="20"/>
      <c r="E20" s="21"/>
      <c r="F20" s="22" t="n">
        <f aca="false">IF(OR(B20="",N(E20)=0),0,B20/E20)</f>
        <v>0</v>
      </c>
      <c r="G20" s="23" t="n">
        <f aca="false">IF($D20="",0,IF(AND(G$7&gt;=DATE(YEAR($D20),MONTH($D20),1),G$7&lt;EDATE(DATE(YEAR($D20),MONTH($D20),1),$E20)),$F20,0))</f>
        <v>0</v>
      </c>
      <c r="H20" s="23" t="n">
        <f aca="false">IF($D20="",0,IF(AND(H$7&gt;=DATE(YEAR($D20),MONTH($D20),1),H$7&lt;EDATE(DATE(YEAR($D20),MONTH($D20),1),$E20)),$F20,0))</f>
        <v>0</v>
      </c>
      <c r="I20" s="23" t="n">
        <f aca="false">IF($D20="",0,IF(AND(I$7&gt;=DATE(YEAR($D20),MONTH($D20),1),I$7&lt;EDATE(DATE(YEAR($D20),MONTH($D20),1),$E20)),$F20,0))</f>
        <v>0</v>
      </c>
      <c r="J20" s="23" t="n">
        <f aca="false">IF($D20="",0,IF(AND(J$7&gt;=DATE(YEAR($D20),MONTH($D20),1),J$7&lt;EDATE(DATE(YEAR($D20),MONTH($D20),1),$E20)),$F20,0))</f>
        <v>0</v>
      </c>
      <c r="K20" s="23" t="n">
        <f aca="false">IF($D20="",0,IF(AND(K$7&gt;=DATE(YEAR($D20),MONTH($D20),1),K$7&lt;EDATE(DATE(YEAR($D20),MONTH($D20),1),$E20)),$F20,0))</f>
        <v>0</v>
      </c>
      <c r="L20" s="23" t="n">
        <f aca="false">IF($D20="",0,IF(AND(L$7&gt;=DATE(YEAR($D20),MONTH($D20),1),L$7&lt;EDATE(DATE(YEAR($D20),MONTH($D20),1),$E20)),$F20,0))</f>
        <v>0</v>
      </c>
      <c r="M20" s="23" t="n">
        <f aca="false">IF($D20="",0,IF(AND(M$7&gt;=DATE(YEAR($D20),MONTH($D20),1),M$7&lt;EDATE(DATE(YEAR($D20),MONTH($D20),1),$E20)),$F20,0))</f>
        <v>0</v>
      </c>
      <c r="N20" s="23" t="n">
        <f aca="false">IF($D20="",0,IF(AND(N$7&gt;=DATE(YEAR($D20),MONTH($D20),1),N$7&lt;EDATE(DATE(YEAR($D20),MONTH($D20),1),$E20)),$F20,0))</f>
        <v>0</v>
      </c>
      <c r="O20" s="23" t="n">
        <f aca="false">IF($D20="",0,IF(AND(O$7&gt;=DATE(YEAR($D20),MONTH($D20),1),O$7&lt;EDATE(DATE(YEAR($D20),MONTH($D20),1),$E20)),$F20,0))</f>
        <v>0</v>
      </c>
      <c r="P20" s="23" t="n">
        <f aca="false">IF($D20="",0,IF(AND(P$7&gt;=DATE(YEAR($D20),MONTH($D20),1),P$7&lt;EDATE(DATE(YEAR($D20),MONTH($D20),1),$E20)),$F20,0))</f>
        <v>0</v>
      </c>
      <c r="Q20" s="23" t="n">
        <f aca="false">IF($D20="",0,IF(AND(Q$7&gt;=DATE(YEAR($D20),MONTH($D20),1),Q$7&lt;EDATE(DATE(YEAR($D20),MONTH($D20),1),$E20)),$F20,0))</f>
        <v>0</v>
      </c>
      <c r="R20" s="23" t="n">
        <f aca="false">IF($D20="",0,IF(AND(R$7&gt;=DATE(YEAR($D20),MONTH($D20),1),R$7&lt;EDATE(DATE(YEAR($D20),MONTH($D20),1),$E20)),$F20,0))</f>
        <v>0</v>
      </c>
      <c r="S20" s="24" t="n">
        <f aca="false">SUM(G20:R20)</f>
        <v>0</v>
      </c>
      <c r="T20" s="23" t="n">
        <f aca="false">IF(D20="",0,B20-F20*MAX(0,MIN(E20,(($B$5-YEAR(D20))*12+12-MONTH(D20)+1))))</f>
        <v>0</v>
      </c>
    </row>
    <row r="21" customFormat="false" ht="15" hidden="false" customHeight="false" outlineLevel="0" collapsed="false">
      <c r="A21" s="6"/>
      <c r="B21" s="16"/>
      <c r="C21" s="19"/>
      <c r="D21" s="20"/>
      <c r="E21" s="21"/>
      <c r="F21" s="22" t="n">
        <f aca="false">IF(OR(B21="",N(E21)=0),0,B21/E21)</f>
        <v>0</v>
      </c>
      <c r="G21" s="23" t="n">
        <f aca="false">IF($D21="",0,IF(AND(G$7&gt;=DATE(YEAR($D21),MONTH($D21),1),G$7&lt;EDATE(DATE(YEAR($D21),MONTH($D21),1),$E21)),$F21,0))</f>
        <v>0</v>
      </c>
      <c r="H21" s="23" t="n">
        <f aca="false">IF($D21="",0,IF(AND(H$7&gt;=DATE(YEAR($D21),MONTH($D21),1),H$7&lt;EDATE(DATE(YEAR($D21),MONTH($D21),1),$E21)),$F21,0))</f>
        <v>0</v>
      </c>
      <c r="I21" s="23" t="n">
        <f aca="false">IF($D21="",0,IF(AND(I$7&gt;=DATE(YEAR($D21),MONTH($D21),1),I$7&lt;EDATE(DATE(YEAR($D21),MONTH($D21),1),$E21)),$F21,0))</f>
        <v>0</v>
      </c>
      <c r="J21" s="23" t="n">
        <f aca="false">IF($D21="",0,IF(AND(J$7&gt;=DATE(YEAR($D21),MONTH($D21),1),J$7&lt;EDATE(DATE(YEAR($D21),MONTH($D21),1),$E21)),$F21,0))</f>
        <v>0</v>
      </c>
      <c r="K21" s="23" t="n">
        <f aca="false">IF($D21="",0,IF(AND(K$7&gt;=DATE(YEAR($D21),MONTH($D21),1),K$7&lt;EDATE(DATE(YEAR($D21),MONTH($D21),1),$E21)),$F21,0))</f>
        <v>0</v>
      </c>
      <c r="L21" s="23" t="n">
        <f aca="false">IF($D21="",0,IF(AND(L$7&gt;=DATE(YEAR($D21),MONTH($D21),1),L$7&lt;EDATE(DATE(YEAR($D21),MONTH($D21),1),$E21)),$F21,0))</f>
        <v>0</v>
      </c>
      <c r="M21" s="23" t="n">
        <f aca="false">IF($D21="",0,IF(AND(M$7&gt;=DATE(YEAR($D21),MONTH($D21),1),M$7&lt;EDATE(DATE(YEAR($D21),MONTH($D21),1),$E21)),$F21,0))</f>
        <v>0</v>
      </c>
      <c r="N21" s="23" t="n">
        <f aca="false">IF($D21="",0,IF(AND(N$7&gt;=DATE(YEAR($D21),MONTH($D21),1),N$7&lt;EDATE(DATE(YEAR($D21),MONTH($D21),1),$E21)),$F21,0))</f>
        <v>0</v>
      </c>
      <c r="O21" s="23" t="n">
        <f aca="false">IF($D21="",0,IF(AND(O$7&gt;=DATE(YEAR($D21),MONTH($D21),1),O$7&lt;EDATE(DATE(YEAR($D21),MONTH($D21),1),$E21)),$F21,0))</f>
        <v>0</v>
      </c>
      <c r="P21" s="23" t="n">
        <f aca="false">IF($D21="",0,IF(AND(P$7&gt;=DATE(YEAR($D21),MONTH($D21),1),P$7&lt;EDATE(DATE(YEAR($D21),MONTH($D21),1),$E21)),$F21,0))</f>
        <v>0</v>
      </c>
      <c r="Q21" s="23" t="n">
        <f aca="false">IF($D21="",0,IF(AND(Q$7&gt;=DATE(YEAR($D21),MONTH($D21),1),Q$7&lt;EDATE(DATE(YEAR($D21),MONTH($D21),1),$E21)),$F21,0))</f>
        <v>0</v>
      </c>
      <c r="R21" s="23" t="n">
        <f aca="false">IF($D21="",0,IF(AND(R$7&gt;=DATE(YEAR($D21),MONTH($D21),1),R$7&lt;EDATE(DATE(YEAR($D21),MONTH($D21),1),$E21)),$F21,0))</f>
        <v>0</v>
      </c>
      <c r="S21" s="24" t="n">
        <f aca="false">SUM(G21:R21)</f>
        <v>0</v>
      </c>
      <c r="T21" s="23" t="n">
        <f aca="false">IF(D21="",0,B21-F21*MAX(0,MIN(E21,(($B$5-YEAR(D21))*12+12-MONTH(D21)+1))))</f>
        <v>0</v>
      </c>
    </row>
    <row r="22" customFormat="false" ht="15" hidden="false" customHeight="false" outlineLevel="0" collapsed="false">
      <c r="A22" s="6"/>
      <c r="B22" s="16"/>
      <c r="C22" s="19"/>
      <c r="D22" s="20"/>
      <c r="E22" s="21"/>
      <c r="F22" s="22" t="n">
        <f aca="false">IF(OR(B22="",N(E22)=0),0,B22/E22)</f>
        <v>0</v>
      </c>
      <c r="G22" s="23" t="n">
        <f aca="false">IF($D22="",0,IF(AND(G$7&gt;=DATE(YEAR($D22),MONTH($D22),1),G$7&lt;EDATE(DATE(YEAR($D22),MONTH($D22),1),$E22)),$F22,0))</f>
        <v>0</v>
      </c>
      <c r="H22" s="23" t="n">
        <f aca="false">IF($D22="",0,IF(AND(H$7&gt;=DATE(YEAR($D22),MONTH($D22),1),H$7&lt;EDATE(DATE(YEAR($D22),MONTH($D22),1),$E22)),$F22,0))</f>
        <v>0</v>
      </c>
      <c r="I22" s="23" t="n">
        <f aca="false">IF($D22="",0,IF(AND(I$7&gt;=DATE(YEAR($D22),MONTH($D22),1),I$7&lt;EDATE(DATE(YEAR($D22),MONTH($D22),1),$E22)),$F22,0))</f>
        <v>0</v>
      </c>
      <c r="J22" s="23" t="n">
        <f aca="false">IF($D22="",0,IF(AND(J$7&gt;=DATE(YEAR($D22),MONTH($D22),1),J$7&lt;EDATE(DATE(YEAR($D22),MONTH($D22),1),$E22)),$F22,0))</f>
        <v>0</v>
      </c>
      <c r="K22" s="23" t="n">
        <f aca="false">IF($D22="",0,IF(AND(K$7&gt;=DATE(YEAR($D22),MONTH($D22),1),K$7&lt;EDATE(DATE(YEAR($D22),MONTH($D22),1),$E22)),$F22,0))</f>
        <v>0</v>
      </c>
      <c r="L22" s="23" t="n">
        <f aca="false">IF($D22="",0,IF(AND(L$7&gt;=DATE(YEAR($D22),MONTH($D22),1),L$7&lt;EDATE(DATE(YEAR($D22),MONTH($D22),1),$E22)),$F22,0))</f>
        <v>0</v>
      </c>
      <c r="M22" s="23" t="n">
        <f aca="false">IF($D22="",0,IF(AND(M$7&gt;=DATE(YEAR($D22),MONTH($D22),1),M$7&lt;EDATE(DATE(YEAR($D22),MONTH($D22),1),$E22)),$F22,0))</f>
        <v>0</v>
      </c>
      <c r="N22" s="23" t="n">
        <f aca="false">IF($D22="",0,IF(AND(N$7&gt;=DATE(YEAR($D22),MONTH($D22),1),N$7&lt;EDATE(DATE(YEAR($D22),MONTH($D22),1),$E22)),$F22,0))</f>
        <v>0</v>
      </c>
      <c r="O22" s="23" t="n">
        <f aca="false">IF($D22="",0,IF(AND(O$7&gt;=DATE(YEAR($D22),MONTH($D22),1),O$7&lt;EDATE(DATE(YEAR($D22),MONTH($D22),1),$E22)),$F22,0))</f>
        <v>0</v>
      </c>
      <c r="P22" s="23" t="n">
        <f aca="false">IF($D22="",0,IF(AND(P$7&gt;=DATE(YEAR($D22),MONTH($D22),1),P$7&lt;EDATE(DATE(YEAR($D22),MONTH($D22),1),$E22)),$F22,0))</f>
        <v>0</v>
      </c>
      <c r="Q22" s="23" t="n">
        <f aca="false">IF($D22="",0,IF(AND(Q$7&gt;=DATE(YEAR($D22),MONTH($D22),1),Q$7&lt;EDATE(DATE(YEAR($D22),MONTH($D22),1),$E22)),$F22,0))</f>
        <v>0</v>
      </c>
      <c r="R22" s="23" t="n">
        <f aca="false">IF($D22="",0,IF(AND(R$7&gt;=DATE(YEAR($D22),MONTH($D22),1),R$7&lt;EDATE(DATE(YEAR($D22),MONTH($D22),1),$E22)),$F22,0))</f>
        <v>0</v>
      </c>
      <c r="S22" s="24" t="n">
        <f aca="false">SUM(G22:R22)</f>
        <v>0</v>
      </c>
      <c r="T22" s="23" t="n">
        <f aca="false">IF(D22="",0,B22-F22*MAX(0,MIN(E22,(($B$5-YEAR(D22))*12+12-MONTH(D22)+1))))</f>
        <v>0</v>
      </c>
    </row>
    <row r="23" customFormat="false" ht="15" hidden="false" customHeight="false" outlineLevel="0" collapsed="false">
      <c r="A23" s="6"/>
      <c r="B23" s="16"/>
      <c r="C23" s="19"/>
      <c r="D23" s="20"/>
      <c r="E23" s="21"/>
      <c r="F23" s="22" t="n">
        <f aca="false">IF(OR(B23="",N(E23)=0),0,B23/E23)</f>
        <v>0</v>
      </c>
      <c r="G23" s="23" t="n">
        <f aca="false">IF($D23="",0,IF(AND(G$7&gt;=DATE(YEAR($D23),MONTH($D23),1),G$7&lt;EDATE(DATE(YEAR($D23),MONTH($D23),1),$E23)),$F23,0))</f>
        <v>0</v>
      </c>
      <c r="H23" s="23" t="n">
        <f aca="false">IF($D23="",0,IF(AND(H$7&gt;=DATE(YEAR($D23),MONTH($D23),1),H$7&lt;EDATE(DATE(YEAR($D23),MONTH($D23),1),$E23)),$F23,0))</f>
        <v>0</v>
      </c>
      <c r="I23" s="23" t="n">
        <f aca="false">IF($D23="",0,IF(AND(I$7&gt;=DATE(YEAR($D23),MONTH($D23),1),I$7&lt;EDATE(DATE(YEAR($D23),MONTH($D23),1),$E23)),$F23,0))</f>
        <v>0</v>
      </c>
      <c r="J23" s="23" t="n">
        <f aca="false">IF($D23="",0,IF(AND(J$7&gt;=DATE(YEAR($D23),MONTH($D23),1),J$7&lt;EDATE(DATE(YEAR($D23),MONTH($D23),1),$E23)),$F23,0))</f>
        <v>0</v>
      </c>
      <c r="K23" s="23" t="n">
        <f aca="false">IF($D23="",0,IF(AND(K$7&gt;=DATE(YEAR($D23),MONTH($D23),1),K$7&lt;EDATE(DATE(YEAR($D23),MONTH($D23),1),$E23)),$F23,0))</f>
        <v>0</v>
      </c>
      <c r="L23" s="23" t="n">
        <f aca="false">IF($D23="",0,IF(AND(L$7&gt;=DATE(YEAR($D23),MONTH($D23),1),L$7&lt;EDATE(DATE(YEAR($D23),MONTH($D23),1),$E23)),$F23,0))</f>
        <v>0</v>
      </c>
      <c r="M23" s="23" t="n">
        <f aca="false">IF($D23="",0,IF(AND(M$7&gt;=DATE(YEAR($D23),MONTH($D23),1),M$7&lt;EDATE(DATE(YEAR($D23),MONTH($D23),1),$E23)),$F23,0))</f>
        <v>0</v>
      </c>
      <c r="N23" s="23" t="n">
        <f aca="false">IF($D23="",0,IF(AND(N$7&gt;=DATE(YEAR($D23),MONTH($D23),1),N$7&lt;EDATE(DATE(YEAR($D23),MONTH($D23),1),$E23)),$F23,0))</f>
        <v>0</v>
      </c>
      <c r="O23" s="23" t="n">
        <f aca="false">IF($D23="",0,IF(AND(O$7&gt;=DATE(YEAR($D23),MONTH($D23),1),O$7&lt;EDATE(DATE(YEAR($D23),MONTH($D23),1),$E23)),$F23,0))</f>
        <v>0</v>
      </c>
      <c r="P23" s="23" t="n">
        <f aca="false">IF($D23="",0,IF(AND(P$7&gt;=DATE(YEAR($D23),MONTH($D23),1),P$7&lt;EDATE(DATE(YEAR($D23),MONTH($D23),1),$E23)),$F23,0))</f>
        <v>0</v>
      </c>
      <c r="Q23" s="23" t="n">
        <f aca="false">IF($D23="",0,IF(AND(Q$7&gt;=DATE(YEAR($D23),MONTH($D23),1),Q$7&lt;EDATE(DATE(YEAR($D23),MONTH($D23),1),$E23)),$F23,0))</f>
        <v>0</v>
      </c>
      <c r="R23" s="23" t="n">
        <f aca="false">IF($D23="",0,IF(AND(R$7&gt;=DATE(YEAR($D23),MONTH($D23),1),R$7&lt;EDATE(DATE(YEAR($D23),MONTH($D23),1),$E23)),$F23,0))</f>
        <v>0</v>
      </c>
      <c r="S23" s="24" t="n">
        <f aca="false">SUM(G23:R23)</f>
        <v>0</v>
      </c>
      <c r="T23" s="23" t="n">
        <f aca="false">IF(D23="",0,B23-F23*MAX(0,MIN(E23,(($B$5-YEAR(D23))*12+12-MONTH(D23)+1))))</f>
        <v>0</v>
      </c>
    </row>
    <row r="24" customFormat="false" ht="15" hidden="false" customHeight="false" outlineLevel="0" collapsed="false">
      <c r="A24" s="6"/>
      <c r="B24" s="16"/>
      <c r="C24" s="19"/>
      <c r="D24" s="20"/>
      <c r="E24" s="21"/>
      <c r="F24" s="22" t="n">
        <f aca="false">IF(OR(B24="",N(E24)=0),0,B24/E24)</f>
        <v>0</v>
      </c>
      <c r="G24" s="23" t="n">
        <f aca="false">IF($D24="",0,IF(AND(G$7&gt;=DATE(YEAR($D24),MONTH($D24),1),G$7&lt;EDATE(DATE(YEAR($D24),MONTH($D24),1),$E24)),$F24,0))</f>
        <v>0</v>
      </c>
      <c r="H24" s="23" t="n">
        <f aca="false">IF($D24="",0,IF(AND(H$7&gt;=DATE(YEAR($D24),MONTH($D24),1),H$7&lt;EDATE(DATE(YEAR($D24),MONTH($D24),1),$E24)),$F24,0))</f>
        <v>0</v>
      </c>
      <c r="I24" s="23" t="n">
        <f aca="false">IF($D24="",0,IF(AND(I$7&gt;=DATE(YEAR($D24),MONTH($D24),1),I$7&lt;EDATE(DATE(YEAR($D24),MONTH($D24),1),$E24)),$F24,0))</f>
        <v>0</v>
      </c>
      <c r="J24" s="23" t="n">
        <f aca="false">IF($D24="",0,IF(AND(J$7&gt;=DATE(YEAR($D24),MONTH($D24),1),J$7&lt;EDATE(DATE(YEAR($D24),MONTH($D24),1),$E24)),$F24,0))</f>
        <v>0</v>
      </c>
      <c r="K24" s="23" t="n">
        <f aca="false">IF($D24="",0,IF(AND(K$7&gt;=DATE(YEAR($D24),MONTH($D24),1),K$7&lt;EDATE(DATE(YEAR($D24),MONTH($D24),1),$E24)),$F24,0))</f>
        <v>0</v>
      </c>
      <c r="L24" s="23" t="n">
        <f aca="false">IF($D24="",0,IF(AND(L$7&gt;=DATE(YEAR($D24),MONTH($D24),1),L$7&lt;EDATE(DATE(YEAR($D24),MONTH($D24),1),$E24)),$F24,0))</f>
        <v>0</v>
      </c>
      <c r="M24" s="23" t="n">
        <f aca="false">IF($D24="",0,IF(AND(M$7&gt;=DATE(YEAR($D24),MONTH($D24),1),M$7&lt;EDATE(DATE(YEAR($D24),MONTH($D24),1),$E24)),$F24,0))</f>
        <v>0</v>
      </c>
      <c r="N24" s="23" t="n">
        <f aca="false">IF($D24="",0,IF(AND(N$7&gt;=DATE(YEAR($D24),MONTH($D24),1),N$7&lt;EDATE(DATE(YEAR($D24),MONTH($D24),1),$E24)),$F24,0))</f>
        <v>0</v>
      </c>
      <c r="O24" s="23" t="n">
        <f aca="false">IF($D24="",0,IF(AND(O$7&gt;=DATE(YEAR($D24),MONTH($D24),1),O$7&lt;EDATE(DATE(YEAR($D24),MONTH($D24),1),$E24)),$F24,0))</f>
        <v>0</v>
      </c>
      <c r="P24" s="23" t="n">
        <f aca="false">IF($D24="",0,IF(AND(P$7&gt;=DATE(YEAR($D24),MONTH($D24),1),P$7&lt;EDATE(DATE(YEAR($D24),MONTH($D24),1),$E24)),$F24,0))</f>
        <v>0</v>
      </c>
      <c r="Q24" s="23" t="n">
        <f aca="false">IF($D24="",0,IF(AND(Q$7&gt;=DATE(YEAR($D24),MONTH($D24),1),Q$7&lt;EDATE(DATE(YEAR($D24),MONTH($D24),1),$E24)),$F24,0))</f>
        <v>0</v>
      </c>
      <c r="R24" s="23" t="n">
        <f aca="false">IF($D24="",0,IF(AND(R$7&gt;=DATE(YEAR($D24),MONTH($D24),1),R$7&lt;EDATE(DATE(YEAR($D24),MONTH($D24),1),$E24)),$F24,0))</f>
        <v>0</v>
      </c>
      <c r="S24" s="24" t="n">
        <f aca="false">SUM(G24:R24)</f>
        <v>0</v>
      </c>
      <c r="T24" s="23" t="n">
        <f aca="false">IF(D24="",0,B24-F24*MAX(0,MIN(E24,(($B$5-YEAR(D24))*12+12-MONTH(D24)+1))))</f>
        <v>0</v>
      </c>
    </row>
    <row r="25" customFormat="false" ht="15" hidden="false" customHeight="false" outlineLevel="0" collapsed="false">
      <c r="A25" s="6"/>
      <c r="B25" s="16"/>
      <c r="C25" s="19"/>
      <c r="D25" s="20"/>
      <c r="E25" s="21"/>
      <c r="F25" s="22" t="n">
        <f aca="false">IF(OR(B25="",N(E25)=0),0,B25/E25)</f>
        <v>0</v>
      </c>
      <c r="G25" s="23" t="n">
        <f aca="false">IF($D25="",0,IF(AND(G$7&gt;=DATE(YEAR($D25),MONTH($D25),1),G$7&lt;EDATE(DATE(YEAR($D25),MONTH($D25),1),$E25)),$F25,0))</f>
        <v>0</v>
      </c>
      <c r="H25" s="23" t="n">
        <f aca="false">IF($D25="",0,IF(AND(H$7&gt;=DATE(YEAR($D25),MONTH($D25),1),H$7&lt;EDATE(DATE(YEAR($D25),MONTH($D25),1),$E25)),$F25,0))</f>
        <v>0</v>
      </c>
      <c r="I25" s="23" t="n">
        <f aca="false">IF($D25="",0,IF(AND(I$7&gt;=DATE(YEAR($D25),MONTH($D25),1),I$7&lt;EDATE(DATE(YEAR($D25),MONTH($D25),1),$E25)),$F25,0))</f>
        <v>0</v>
      </c>
      <c r="J25" s="23" t="n">
        <f aca="false">IF($D25="",0,IF(AND(J$7&gt;=DATE(YEAR($D25),MONTH($D25),1),J$7&lt;EDATE(DATE(YEAR($D25),MONTH($D25),1),$E25)),$F25,0))</f>
        <v>0</v>
      </c>
      <c r="K25" s="23" t="n">
        <f aca="false">IF($D25="",0,IF(AND(K$7&gt;=DATE(YEAR($D25),MONTH($D25),1),K$7&lt;EDATE(DATE(YEAR($D25),MONTH($D25),1),$E25)),$F25,0))</f>
        <v>0</v>
      </c>
      <c r="L25" s="23" t="n">
        <f aca="false">IF($D25="",0,IF(AND(L$7&gt;=DATE(YEAR($D25),MONTH($D25),1),L$7&lt;EDATE(DATE(YEAR($D25),MONTH($D25),1),$E25)),$F25,0))</f>
        <v>0</v>
      </c>
      <c r="M25" s="23" t="n">
        <f aca="false">IF($D25="",0,IF(AND(M$7&gt;=DATE(YEAR($D25),MONTH($D25),1),M$7&lt;EDATE(DATE(YEAR($D25),MONTH($D25),1),$E25)),$F25,0))</f>
        <v>0</v>
      </c>
      <c r="N25" s="23" t="n">
        <f aca="false">IF($D25="",0,IF(AND(N$7&gt;=DATE(YEAR($D25),MONTH($D25),1),N$7&lt;EDATE(DATE(YEAR($D25),MONTH($D25),1),$E25)),$F25,0))</f>
        <v>0</v>
      </c>
      <c r="O25" s="23" t="n">
        <f aca="false">IF($D25="",0,IF(AND(O$7&gt;=DATE(YEAR($D25),MONTH($D25),1),O$7&lt;EDATE(DATE(YEAR($D25),MONTH($D25),1),$E25)),$F25,0))</f>
        <v>0</v>
      </c>
      <c r="P25" s="23" t="n">
        <f aca="false">IF($D25="",0,IF(AND(P$7&gt;=DATE(YEAR($D25),MONTH($D25),1),P$7&lt;EDATE(DATE(YEAR($D25),MONTH($D25),1),$E25)),$F25,0))</f>
        <v>0</v>
      </c>
      <c r="Q25" s="23" t="n">
        <f aca="false">IF($D25="",0,IF(AND(Q$7&gt;=DATE(YEAR($D25),MONTH($D25),1),Q$7&lt;EDATE(DATE(YEAR($D25),MONTH($D25),1),$E25)),$F25,0))</f>
        <v>0</v>
      </c>
      <c r="R25" s="23" t="n">
        <f aca="false">IF($D25="",0,IF(AND(R$7&gt;=DATE(YEAR($D25),MONTH($D25),1),R$7&lt;EDATE(DATE(YEAR($D25),MONTH($D25),1),$E25)),$F25,0))</f>
        <v>0</v>
      </c>
      <c r="S25" s="24" t="n">
        <f aca="false">SUM(G25:R25)</f>
        <v>0</v>
      </c>
      <c r="T25" s="23" t="n">
        <f aca="false">IF(D25="",0,B25-F25*MAX(0,MIN(E25,(($B$5-YEAR(D25))*12+12-MONTH(D25)+1))))</f>
        <v>0</v>
      </c>
    </row>
    <row r="26" customFormat="false" ht="15" hidden="false" customHeight="false" outlineLevel="0" collapsed="false">
      <c r="A26" s="6"/>
      <c r="B26" s="16"/>
      <c r="C26" s="19"/>
      <c r="D26" s="20"/>
      <c r="E26" s="21"/>
      <c r="F26" s="22" t="n">
        <f aca="false">IF(OR(B26="",N(E26)=0),0,B26/E26)</f>
        <v>0</v>
      </c>
      <c r="G26" s="23" t="n">
        <f aca="false">IF($D26="",0,IF(AND(G$7&gt;=DATE(YEAR($D26),MONTH($D26),1),G$7&lt;EDATE(DATE(YEAR($D26),MONTH($D26),1),$E26)),$F26,0))</f>
        <v>0</v>
      </c>
      <c r="H26" s="23" t="n">
        <f aca="false">IF($D26="",0,IF(AND(H$7&gt;=DATE(YEAR($D26),MONTH($D26),1),H$7&lt;EDATE(DATE(YEAR($D26),MONTH($D26),1),$E26)),$F26,0))</f>
        <v>0</v>
      </c>
      <c r="I26" s="23" t="n">
        <f aca="false">IF($D26="",0,IF(AND(I$7&gt;=DATE(YEAR($D26),MONTH($D26),1),I$7&lt;EDATE(DATE(YEAR($D26),MONTH($D26),1),$E26)),$F26,0))</f>
        <v>0</v>
      </c>
      <c r="J26" s="23" t="n">
        <f aca="false">IF($D26="",0,IF(AND(J$7&gt;=DATE(YEAR($D26),MONTH($D26),1),J$7&lt;EDATE(DATE(YEAR($D26),MONTH($D26),1),$E26)),$F26,0))</f>
        <v>0</v>
      </c>
      <c r="K26" s="23" t="n">
        <f aca="false">IF($D26="",0,IF(AND(K$7&gt;=DATE(YEAR($D26),MONTH($D26),1),K$7&lt;EDATE(DATE(YEAR($D26),MONTH($D26),1),$E26)),$F26,0))</f>
        <v>0</v>
      </c>
      <c r="L26" s="23" t="n">
        <f aca="false">IF($D26="",0,IF(AND(L$7&gt;=DATE(YEAR($D26),MONTH($D26),1),L$7&lt;EDATE(DATE(YEAR($D26),MONTH($D26),1),$E26)),$F26,0))</f>
        <v>0</v>
      </c>
      <c r="M26" s="23" t="n">
        <f aca="false">IF($D26="",0,IF(AND(M$7&gt;=DATE(YEAR($D26),MONTH($D26),1),M$7&lt;EDATE(DATE(YEAR($D26),MONTH($D26),1),$E26)),$F26,0))</f>
        <v>0</v>
      </c>
      <c r="N26" s="23" t="n">
        <f aca="false">IF($D26="",0,IF(AND(N$7&gt;=DATE(YEAR($D26),MONTH($D26),1),N$7&lt;EDATE(DATE(YEAR($D26),MONTH($D26),1),$E26)),$F26,0))</f>
        <v>0</v>
      </c>
      <c r="O26" s="23" t="n">
        <f aca="false">IF($D26="",0,IF(AND(O$7&gt;=DATE(YEAR($D26),MONTH($D26),1),O$7&lt;EDATE(DATE(YEAR($D26),MONTH($D26),1),$E26)),$F26,0))</f>
        <v>0</v>
      </c>
      <c r="P26" s="23" t="n">
        <f aca="false">IF($D26="",0,IF(AND(P$7&gt;=DATE(YEAR($D26),MONTH($D26),1),P$7&lt;EDATE(DATE(YEAR($D26),MONTH($D26),1),$E26)),$F26,0))</f>
        <v>0</v>
      </c>
      <c r="Q26" s="23" t="n">
        <f aca="false">IF($D26="",0,IF(AND(Q$7&gt;=DATE(YEAR($D26),MONTH($D26),1),Q$7&lt;EDATE(DATE(YEAR($D26),MONTH($D26),1),$E26)),$F26,0))</f>
        <v>0</v>
      </c>
      <c r="R26" s="23" t="n">
        <f aca="false">IF($D26="",0,IF(AND(R$7&gt;=DATE(YEAR($D26),MONTH($D26),1),R$7&lt;EDATE(DATE(YEAR($D26),MONTH($D26),1),$E26)),$F26,0))</f>
        <v>0</v>
      </c>
      <c r="S26" s="24" t="n">
        <f aca="false">SUM(G26:R26)</f>
        <v>0</v>
      </c>
      <c r="T26" s="23" t="n">
        <f aca="false">IF(D26="",0,B26-F26*MAX(0,MIN(E26,(($B$5-YEAR(D26))*12+12-MONTH(D26)+1))))</f>
        <v>0</v>
      </c>
    </row>
    <row r="27" customFormat="false" ht="15" hidden="false" customHeight="false" outlineLevel="0" collapsed="false">
      <c r="A27" s="6"/>
      <c r="B27" s="16"/>
      <c r="C27" s="19"/>
      <c r="D27" s="20"/>
      <c r="E27" s="21"/>
      <c r="F27" s="22" t="n">
        <f aca="false">IF(OR(B27="",N(E27)=0),0,B27/E27)</f>
        <v>0</v>
      </c>
      <c r="G27" s="23" t="n">
        <f aca="false">IF($D27="",0,IF(AND(G$7&gt;=DATE(YEAR($D27),MONTH($D27),1),G$7&lt;EDATE(DATE(YEAR($D27),MONTH($D27),1),$E27)),$F27,0))</f>
        <v>0</v>
      </c>
      <c r="H27" s="23" t="n">
        <f aca="false">IF($D27="",0,IF(AND(H$7&gt;=DATE(YEAR($D27),MONTH($D27),1),H$7&lt;EDATE(DATE(YEAR($D27),MONTH($D27),1),$E27)),$F27,0))</f>
        <v>0</v>
      </c>
      <c r="I27" s="23" t="n">
        <f aca="false">IF($D27="",0,IF(AND(I$7&gt;=DATE(YEAR($D27),MONTH($D27),1),I$7&lt;EDATE(DATE(YEAR($D27),MONTH($D27),1),$E27)),$F27,0))</f>
        <v>0</v>
      </c>
      <c r="J27" s="23" t="n">
        <f aca="false">IF($D27="",0,IF(AND(J$7&gt;=DATE(YEAR($D27),MONTH($D27),1),J$7&lt;EDATE(DATE(YEAR($D27),MONTH($D27),1),$E27)),$F27,0))</f>
        <v>0</v>
      </c>
      <c r="K27" s="23" t="n">
        <f aca="false">IF($D27="",0,IF(AND(K$7&gt;=DATE(YEAR($D27),MONTH($D27),1),K$7&lt;EDATE(DATE(YEAR($D27),MONTH($D27),1),$E27)),$F27,0))</f>
        <v>0</v>
      </c>
      <c r="L27" s="23" t="n">
        <f aca="false">IF($D27="",0,IF(AND(L$7&gt;=DATE(YEAR($D27),MONTH($D27),1),L$7&lt;EDATE(DATE(YEAR($D27),MONTH($D27),1),$E27)),$F27,0))</f>
        <v>0</v>
      </c>
      <c r="M27" s="23" t="n">
        <f aca="false">IF($D27="",0,IF(AND(M$7&gt;=DATE(YEAR($D27),MONTH($D27),1),M$7&lt;EDATE(DATE(YEAR($D27),MONTH($D27),1),$E27)),$F27,0))</f>
        <v>0</v>
      </c>
      <c r="N27" s="23" t="n">
        <f aca="false">IF($D27="",0,IF(AND(N$7&gt;=DATE(YEAR($D27),MONTH($D27),1),N$7&lt;EDATE(DATE(YEAR($D27),MONTH($D27),1),$E27)),$F27,0))</f>
        <v>0</v>
      </c>
      <c r="O27" s="23" t="n">
        <f aca="false">IF($D27="",0,IF(AND(O$7&gt;=DATE(YEAR($D27),MONTH($D27),1),O$7&lt;EDATE(DATE(YEAR($D27),MONTH($D27),1),$E27)),$F27,0))</f>
        <v>0</v>
      </c>
      <c r="P27" s="23" t="n">
        <f aca="false">IF($D27="",0,IF(AND(P$7&gt;=DATE(YEAR($D27),MONTH($D27),1),P$7&lt;EDATE(DATE(YEAR($D27),MONTH($D27),1),$E27)),$F27,0))</f>
        <v>0</v>
      </c>
      <c r="Q27" s="23" t="n">
        <f aca="false">IF($D27="",0,IF(AND(Q$7&gt;=DATE(YEAR($D27),MONTH($D27),1),Q$7&lt;EDATE(DATE(YEAR($D27),MONTH($D27),1),$E27)),$F27,0))</f>
        <v>0</v>
      </c>
      <c r="R27" s="23" t="n">
        <f aca="false">IF($D27="",0,IF(AND(R$7&gt;=DATE(YEAR($D27),MONTH($D27),1),R$7&lt;EDATE(DATE(YEAR($D27),MONTH($D27),1),$E27)),$F27,0))</f>
        <v>0</v>
      </c>
      <c r="S27" s="24" t="n">
        <f aca="false">SUM(G27:R27)</f>
        <v>0</v>
      </c>
      <c r="T27" s="23" t="n">
        <f aca="false">IF(D27="",0,B27-F27*MAX(0,MIN(E27,(($B$5-YEAR(D27))*12+12-MONTH(D27)+1))))</f>
        <v>0</v>
      </c>
    </row>
    <row r="28" customFormat="false" ht="15" hidden="false" customHeight="false" outlineLevel="0" collapsed="false">
      <c r="A28" s="6"/>
      <c r="B28" s="16"/>
      <c r="C28" s="19"/>
      <c r="D28" s="20"/>
      <c r="E28" s="21"/>
      <c r="F28" s="22" t="n">
        <f aca="false">IF(OR(B28="",N(E28)=0),0,B28/E28)</f>
        <v>0</v>
      </c>
      <c r="G28" s="23" t="n">
        <f aca="false">IF($D28="",0,IF(AND(G$7&gt;=DATE(YEAR($D28),MONTH($D28),1),G$7&lt;EDATE(DATE(YEAR($D28),MONTH($D28),1),$E28)),$F28,0))</f>
        <v>0</v>
      </c>
      <c r="H28" s="23" t="n">
        <f aca="false">IF($D28="",0,IF(AND(H$7&gt;=DATE(YEAR($D28),MONTH($D28),1),H$7&lt;EDATE(DATE(YEAR($D28),MONTH($D28),1),$E28)),$F28,0))</f>
        <v>0</v>
      </c>
      <c r="I28" s="23" t="n">
        <f aca="false">IF($D28="",0,IF(AND(I$7&gt;=DATE(YEAR($D28),MONTH($D28),1),I$7&lt;EDATE(DATE(YEAR($D28),MONTH($D28),1),$E28)),$F28,0))</f>
        <v>0</v>
      </c>
      <c r="J28" s="23" t="n">
        <f aca="false">IF($D28="",0,IF(AND(J$7&gt;=DATE(YEAR($D28),MONTH($D28),1),J$7&lt;EDATE(DATE(YEAR($D28),MONTH($D28),1),$E28)),$F28,0))</f>
        <v>0</v>
      </c>
      <c r="K28" s="23" t="n">
        <f aca="false">IF($D28="",0,IF(AND(K$7&gt;=DATE(YEAR($D28),MONTH($D28),1),K$7&lt;EDATE(DATE(YEAR($D28),MONTH($D28),1),$E28)),$F28,0))</f>
        <v>0</v>
      </c>
      <c r="L28" s="23" t="n">
        <f aca="false">IF($D28="",0,IF(AND(L$7&gt;=DATE(YEAR($D28),MONTH($D28),1),L$7&lt;EDATE(DATE(YEAR($D28),MONTH($D28),1),$E28)),$F28,0))</f>
        <v>0</v>
      </c>
      <c r="M28" s="23" t="n">
        <f aca="false">IF($D28="",0,IF(AND(M$7&gt;=DATE(YEAR($D28),MONTH($D28),1),M$7&lt;EDATE(DATE(YEAR($D28),MONTH($D28),1),$E28)),$F28,0))</f>
        <v>0</v>
      </c>
      <c r="N28" s="23" t="n">
        <f aca="false">IF($D28="",0,IF(AND(N$7&gt;=DATE(YEAR($D28),MONTH($D28),1),N$7&lt;EDATE(DATE(YEAR($D28),MONTH($D28),1),$E28)),$F28,0))</f>
        <v>0</v>
      </c>
      <c r="O28" s="23" t="n">
        <f aca="false">IF($D28="",0,IF(AND(O$7&gt;=DATE(YEAR($D28),MONTH($D28),1),O$7&lt;EDATE(DATE(YEAR($D28),MONTH($D28),1),$E28)),$F28,0))</f>
        <v>0</v>
      </c>
      <c r="P28" s="23" t="n">
        <f aca="false">IF($D28="",0,IF(AND(P$7&gt;=DATE(YEAR($D28),MONTH($D28),1),P$7&lt;EDATE(DATE(YEAR($D28),MONTH($D28),1),$E28)),$F28,0))</f>
        <v>0</v>
      </c>
      <c r="Q28" s="23" t="n">
        <f aca="false">IF($D28="",0,IF(AND(Q$7&gt;=DATE(YEAR($D28),MONTH($D28),1),Q$7&lt;EDATE(DATE(YEAR($D28),MONTH($D28),1),$E28)),$F28,0))</f>
        <v>0</v>
      </c>
      <c r="R28" s="23" t="n">
        <f aca="false">IF($D28="",0,IF(AND(R$7&gt;=DATE(YEAR($D28),MONTH($D28),1),R$7&lt;EDATE(DATE(YEAR($D28),MONTH($D28),1),$E28)),$F28,0))</f>
        <v>0</v>
      </c>
      <c r="S28" s="24" t="n">
        <f aca="false">SUM(G28:R28)</f>
        <v>0</v>
      </c>
      <c r="T28" s="23" t="n">
        <f aca="false">IF(D28="",0,B28-F28*MAX(0,MIN(E28,(($B$5-YEAR(D28))*12+12-MONTH(D28)+1))))</f>
        <v>0</v>
      </c>
    </row>
    <row r="29" customFormat="false" ht="15" hidden="false" customHeight="false" outlineLevel="0" collapsed="false">
      <c r="A29" s="6"/>
      <c r="B29" s="16"/>
      <c r="C29" s="19"/>
      <c r="D29" s="20"/>
      <c r="E29" s="21"/>
      <c r="F29" s="22" t="n">
        <f aca="false">IF(OR(B29="",N(E29)=0),0,B29/E29)</f>
        <v>0</v>
      </c>
      <c r="G29" s="23" t="n">
        <f aca="false">IF($D29="",0,IF(AND(G$7&gt;=DATE(YEAR($D29),MONTH($D29),1),G$7&lt;EDATE(DATE(YEAR($D29),MONTH($D29),1),$E29)),$F29,0))</f>
        <v>0</v>
      </c>
      <c r="H29" s="23" t="n">
        <f aca="false">IF($D29="",0,IF(AND(H$7&gt;=DATE(YEAR($D29),MONTH($D29),1),H$7&lt;EDATE(DATE(YEAR($D29),MONTH($D29),1),$E29)),$F29,0))</f>
        <v>0</v>
      </c>
      <c r="I29" s="23" t="n">
        <f aca="false">IF($D29="",0,IF(AND(I$7&gt;=DATE(YEAR($D29),MONTH($D29),1),I$7&lt;EDATE(DATE(YEAR($D29),MONTH($D29),1),$E29)),$F29,0))</f>
        <v>0</v>
      </c>
      <c r="J29" s="23" t="n">
        <f aca="false">IF($D29="",0,IF(AND(J$7&gt;=DATE(YEAR($D29),MONTH($D29),1),J$7&lt;EDATE(DATE(YEAR($D29),MONTH($D29),1),$E29)),$F29,0))</f>
        <v>0</v>
      </c>
      <c r="K29" s="23" t="n">
        <f aca="false">IF($D29="",0,IF(AND(K$7&gt;=DATE(YEAR($D29),MONTH($D29),1),K$7&lt;EDATE(DATE(YEAR($D29),MONTH($D29),1),$E29)),$F29,0))</f>
        <v>0</v>
      </c>
      <c r="L29" s="23" t="n">
        <f aca="false">IF($D29="",0,IF(AND(L$7&gt;=DATE(YEAR($D29),MONTH($D29),1),L$7&lt;EDATE(DATE(YEAR($D29),MONTH($D29),1),$E29)),$F29,0))</f>
        <v>0</v>
      </c>
      <c r="M29" s="23" t="n">
        <f aca="false">IF($D29="",0,IF(AND(M$7&gt;=DATE(YEAR($D29),MONTH($D29),1),M$7&lt;EDATE(DATE(YEAR($D29),MONTH($D29),1),$E29)),$F29,0))</f>
        <v>0</v>
      </c>
      <c r="N29" s="23" t="n">
        <f aca="false">IF($D29="",0,IF(AND(N$7&gt;=DATE(YEAR($D29),MONTH($D29),1),N$7&lt;EDATE(DATE(YEAR($D29),MONTH($D29),1),$E29)),$F29,0))</f>
        <v>0</v>
      </c>
      <c r="O29" s="23" t="n">
        <f aca="false">IF($D29="",0,IF(AND(O$7&gt;=DATE(YEAR($D29),MONTH($D29),1),O$7&lt;EDATE(DATE(YEAR($D29),MONTH($D29),1),$E29)),$F29,0))</f>
        <v>0</v>
      </c>
      <c r="P29" s="23" t="n">
        <f aca="false">IF($D29="",0,IF(AND(P$7&gt;=DATE(YEAR($D29),MONTH($D29),1),P$7&lt;EDATE(DATE(YEAR($D29),MONTH($D29),1),$E29)),$F29,0))</f>
        <v>0</v>
      </c>
      <c r="Q29" s="23" t="n">
        <f aca="false">IF($D29="",0,IF(AND(Q$7&gt;=DATE(YEAR($D29),MONTH($D29),1),Q$7&lt;EDATE(DATE(YEAR($D29),MONTH($D29),1),$E29)),$F29,0))</f>
        <v>0</v>
      </c>
      <c r="R29" s="23" t="n">
        <f aca="false">IF($D29="",0,IF(AND(R$7&gt;=DATE(YEAR($D29),MONTH($D29),1),R$7&lt;EDATE(DATE(YEAR($D29),MONTH($D29),1),$E29)),$F29,0))</f>
        <v>0</v>
      </c>
      <c r="S29" s="24" t="n">
        <f aca="false">SUM(G29:R29)</f>
        <v>0</v>
      </c>
      <c r="T29" s="23" t="n">
        <f aca="false">IF(D29="",0,B29-F29*MAX(0,MIN(E29,(($B$5-YEAR(D29))*12+12-MONTH(D29)+1))))</f>
        <v>0</v>
      </c>
    </row>
    <row r="30" customFormat="false" ht="15" hidden="false" customHeight="false" outlineLevel="0" collapsed="false">
      <c r="A30" s="6"/>
      <c r="B30" s="16"/>
      <c r="C30" s="19"/>
      <c r="D30" s="20"/>
      <c r="E30" s="21"/>
      <c r="F30" s="22" t="n">
        <f aca="false">IF(OR(B30="",N(E30)=0),0,B30/E30)</f>
        <v>0</v>
      </c>
      <c r="G30" s="23" t="n">
        <f aca="false">IF($D30="",0,IF(AND(G$7&gt;=DATE(YEAR($D30),MONTH($D30),1),G$7&lt;EDATE(DATE(YEAR($D30),MONTH($D30),1),$E30)),$F30,0))</f>
        <v>0</v>
      </c>
      <c r="H30" s="23" t="n">
        <f aca="false">IF($D30="",0,IF(AND(H$7&gt;=DATE(YEAR($D30),MONTH($D30),1),H$7&lt;EDATE(DATE(YEAR($D30),MONTH($D30),1),$E30)),$F30,0))</f>
        <v>0</v>
      </c>
      <c r="I30" s="23" t="n">
        <f aca="false">IF($D30="",0,IF(AND(I$7&gt;=DATE(YEAR($D30),MONTH($D30),1),I$7&lt;EDATE(DATE(YEAR($D30),MONTH($D30),1),$E30)),$F30,0))</f>
        <v>0</v>
      </c>
      <c r="J30" s="23" t="n">
        <f aca="false">IF($D30="",0,IF(AND(J$7&gt;=DATE(YEAR($D30),MONTH($D30),1),J$7&lt;EDATE(DATE(YEAR($D30),MONTH($D30),1),$E30)),$F30,0))</f>
        <v>0</v>
      </c>
      <c r="K30" s="23" t="n">
        <f aca="false">IF($D30="",0,IF(AND(K$7&gt;=DATE(YEAR($D30),MONTH($D30),1),K$7&lt;EDATE(DATE(YEAR($D30),MONTH($D30),1),$E30)),$F30,0))</f>
        <v>0</v>
      </c>
      <c r="L30" s="23" t="n">
        <f aca="false">IF($D30="",0,IF(AND(L$7&gt;=DATE(YEAR($D30),MONTH($D30),1),L$7&lt;EDATE(DATE(YEAR($D30),MONTH($D30),1),$E30)),$F30,0))</f>
        <v>0</v>
      </c>
      <c r="M30" s="23" t="n">
        <f aca="false">IF($D30="",0,IF(AND(M$7&gt;=DATE(YEAR($D30),MONTH($D30),1),M$7&lt;EDATE(DATE(YEAR($D30),MONTH($D30),1),$E30)),$F30,0))</f>
        <v>0</v>
      </c>
      <c r="N30" s="23" t="n">
        <f aca="false">IF($D30="",0,IF(AND(N$7&gt;=DATE(YEAR($D30),MONTH($D30),1),N$7&lt;EDATE(DATE(YEAR($D30),MONTH($D30),1),$E30)),$F30,0))</f>
        <v>0</v>
      </c>
      <c r="O30" s="23" t="n">
        <f aca="false">IF($D30="",0,IF(AND(O$7&gt;=DATE(YEAR($D30),MONTH($D30),1),O$7&lt;EDATE(DATE(YEAR($D30),MONTH($D30),1),$E30)),$F30,0))</f>
        <v>0</v>
      </c>
      <c r="P30" s="23" t="n">
        <f aca="false">IF($D30="",0,IF(AND(P$7&gt;=DATE(YEAR($D30),MONTH($D30),1),P$7&lt;EDATE(DATE(YEAR($D30),MONTH($D30),1),$E30)),$F30,0))</f>
        <v>0</v>
      </c>
      <c r="Q30" s="23" t="n">
        <f aca="false">IF($D30="",0,IF(AND(Q$7&gt;=DATE(YEAR($D30),MONTH($D30),1),Q$7&lt;EDATE(DATE(YEAR($D30),MONTH($D30),1),$E30)),$F30,0))</f>
        <v>0</v>
      </c>
      <c r="R30" s="23" t="n">
        <f aca="false">IF($D30="",0,IF(AND(R$7&gt;=DATE(YEAR($D30),MONTH($D30),1),R$7&lt;EDATE(DATE(YEAR($D30),MONTH($D30),1),$E30)),$F30,0))</f>
        <v>0</v>
      </c>
      <c r="S30" s="24" t="n">
        <f aca="false">SUM(G30:R30)</f>
        <v>0</v>
      </c>
      <c r="T30" s="23" t="n">
        <f aca="false">IF(D30="",0,B30-F30*MAX(0,MIN(E30,(($B$5-YEAR(D30))*12+12-MONTH(D30)+1))))</f>
        <v>0</v>
      </c>
    </row>
    <row r="31" customFormat="false" ht="15" hidden="false" customHeight="false" outlineLevel="0" collapsed="false">
      <c r="A31" s="6"/>
      <c r="B31" s="16"/>
      <c r="C31" s="19"/>
      <c r="D31" s="20"/>
      <c r="E31" s="21"/>
      <c r="F31" s="22" t="n">
        <f aca="false">IF(OR(B31="",N(E31)=0),0,B31/E31)</f>
        <v>0</v>
      </c>
      <c r="G31" s="23" t="n">
        <f aca="false">IF($D31="",0,IF(AND(G$7&gt;=DATE(YEAR($D31),MONTH($D31),1),G$7&lt;EDATE(DATE(YEAR($D31),MONTH($D31),1),$E31)),$F31,0))</f>
        <v>0</v>
      </c>
      <c r="H31" s="23" t="n">
        <f aca="false">IF($D31="",0,IF(AND(H$7&gt;=DATE(YEAR($D31),MONTH($D31),1),H$7&lt;EDATE(DATE(YEAR($D31),MONTH($D31),1),$E31)),$F31,0))</f>
        <v>0</v>
      </c>
      <c r="I31" s="23" t="n">
        <f aca="false">IF($D31="",0,IF(AND(I$7&gt;=DATE(YEAR($D31),MONTH($D31),1),I$7&lt;EDATE(DATE(YEAR($D31),MONTH($D31),1),$E31)),$F31,0))</f>
        <v>0</v>
      </c>
      <c r="J31" s="23" t="n">
        <f aca="false">IF($D31="",0,IF(AND(J$7&gt;=DATE(YEAR($D31),MONTH($D31),1),J$7&lt;EDATE(DATE(YEAR($D31),MONTH($D31),1),$E31)),$F31,0))</f>
        <v>0</v>
      </c>
      <c r="K31" s="23" t="n">
        <f aca="false">IF($D31="",0,IF(AND(K$7&gt;=DATE(YEAR($D31),MONTH($D31),1),K$7&lt;EDATE(DATE(YEAR($D31),MONTH($D31),1),$E31)),$F31,0))</f>
        <v>0</v>
      </c>
      <c r="L31" s="23" t="n">
        <f aca="false">IF($D31="",0,IF(AND(L$7&gt;=DATE(YEAR($D31),MONTH($D31),1),L$7&lt;EDATE(DATE(YEAR($D31),MONTH($D31),1),$E31)),$F31,0))</f>
        <v>0</v>
      </c>
      <c r="M31" s="23" t="n">
        <f aca="false">IF($D31="",0,IF(AND(M$7&gt;=DATE(YEAR($D31),MONTH($D31),1),M$7&lt;EDATE(DATE(YEAR($D31),MONTH($D31),1),$E31)),$F31,0))</f>
        <v>0</v>
      </c>
      <c r="N31" s="23" t="n">
        <f aca="false">IF($D31="",0,IF(AND(N$7&gt;=DATE(YEAR($D31),MONTH($D31),1),N$7&lt;EDATE(DATE(YEAR($D31),MONTH($D31),1),$E31)),$F31,0))</f>
        <v>0</v>
      </c>
      <c r="O31" s="23" t="n">
        <f aca="false">IF($D31="",0,IF(AND(O$7&gt;=DATE(YEAR($D31),MONTH($D31),1),O$7&lt;EDATE(DATE(YEAR($D31),MONTH($D31),1),$E31)),$F31,0))</f>
        <v>0</v>
      </c>
      <c r="P31" s="23" t="n">
        <f aca="false">IF($D31="",0,IF(AND(P$7&gt;=DATE(YEAR($D31),MONTH($D31),1),P$7&lt;EDATE(DATE(YEAR($D31),MONTH($D31),1),$E31)),$F31,0))</f>
        <v>0</v>
      </c>
      <c r="Q31" s="23" t="n">
        <f aca="false">IF($D31="",0,IF(AND(Q$7&gt;=DATE(YEAR($D31),MONTH($D31),1),Q$7&lt;EDATE(DATE(YEAR($D31),MONTH($D31),1),$E31)),$F31,0))</f>
        <v>0</v>
      </c>
      <c r="R31" s="23" t="n">
        <f aca="false">IF($D31="",0,IF(AND(R$7&gt;=DATE(YEAR($D31),MONTH($D31),1),R$7&lt;EDATE(DATE(YEAR($D31),MONTH($D31),1),$E31)),$F31,0))</f>
        <v>0</v>
      </c>
      <c r="S31" s="24" t="n">
        <f aca="false">SUM(G31:R31)</f>
        <v>0</v>
      </c>
      <c r="T31" s="23" t="n">
        <f aca="false">IF(D31="",0,B31-F31*MAX(0,MIN(E31,(($B$5-YEAR(D31))*12+12-MONTH(D31)+1))))</f>
        <v>0</v>
      </c>
    </row>
    <row r="32" customFormat="false" ht="15" hidden="false" customHeight="false" outlineLevel="0" collapsed="false">
      <c r="A32" s="6"/>
      <c r="B32" s="16"/>
      <c r="C32" s="19"/>
      <c r="D32" s="20"/>
      <c r="E32" s="21"/>
      <c r="F32" s="22" t="n">
        <f aca="false">IF(OR(B32="",N(E32)=0),0,B32/E32)</f>
        <v>0</v>
      </c>
      <c r="G32" s="23" t="n">
        <f aca="false">IF($D32="",0,IF(AND(G$7&gt;=DATE(YEAR($D32),MONTH($D32),1),G$7&lt;EDATE(DATE(YEAR($D32),MONTH($D32),1),$E32)),$F32,0))</f>
        <v>0</v>
      </c>
      <c r="H32" s="23" t="n">
        <f aca="false">IF($D32="",0,IF(AND(H$7&gt;=DATE(YEAR($D32),MONTH($D32),1),H$7&lt;EDATE(DATE(YEAR($D32),MONTH($D32),1),$E32)),$F32,0))</f>
        <v>0</v>
      </c>
      <c r="I32" s="23" t="n">
        <f aca="false">IF($D32="",0,IF(AND(I$7&gt;=DATE(YEAR($D32),MONTH($D32),1),I$7&lt;EDATE(DATE(YEAR($D32),MONTH($D32),1),$E32)),$F32,0))</f>
        <v>0</v>
      </c>
      <c r="J32" s="23" t="n">
        <f aca="false">IF($D32="",0,IF(AND(J$7&gt;=DATE(YEAR($D32),MONTH($D32),1),J$7&lt;EDATE(DATE(YEAR($D32),MONTH($D32),1),$E32)),$F32,0))</f>
        <v>0</v>
      </c>
      <c r="K32" s="23" t="n">
        <f aca="false">IF($D32="",0,IF(AND(K$7&gt;=DATE(YEAR($D32),MONTH($D32),1),K$7&lt;EDATE(DATE(YEAR($D32),MONTH($D32),1),$E32)),$F32,0))</f>
        <v>0</v>
      </c>
      <c r="L32" s="23" t="n">
        <f aca="false">IF($D32="",0,IF(AND(L$7&gt;=DATE(YEAR($D32),MONTH($D32),1),L$7&lt;EDATE(DATE(YEAR($D32),MONTH($D32),1),$E32)),$F32,0))</f>
        <v>0</v>
      </c>
      <c r="M32" s="23" t="n">
        <f aca="false">IF($D32="",0,IF(AND(M$7&gt;=DATE(YEAR($D32),MONTH($D32),1),M$7&lt;EDATE(DATE(YEAR($D32),MONTH($D32),1),$E32)),$F32,0))</f>
        <v>0</v>
      </c>
      <c r="N32" s="23" t="n">
        <f aca="false">IF($D32="",0,IF(AND(N$7&gt;=DATE(YEAR($D32),MONTH($D32),1),N$7&lt;EDATE(DATE(YEAR($D32),MONTH($D32),1),$E32)),$F32,0))</f>
        <v>0</v>
      </c>
      <c r="O32" s="23" t="n">
        <f aca="false">IF($D32="",0,IF(AND(O$7&gt;=DATE(YEAR($D32),MONTH($D32),1),O$7&lt;EDATE(DATE(YEAR($D32),MONTH($D32),1),$E32)),$F32,0))</f>
        <v>0</v>
      </c>
      <c r="P32" s="23" t="n">
        <f aca="false">IF($D32="",0,IF(AND(P$7&gt;=DATE(YEAR($D32),MONTH($D32),1),P$7&lt;EDATE(DATE(YEAR($D32),MONTH($D32),1),$E32)),$F32,0))</f>
        <v>0</v>
      </c>
      <c r="Q32" s="23" t="n">
        <f aca="false">IF($D32="",0,IF(AND(Q$7&gt;=DATE(YEAR($D32),MONTH($D32),1),Q$7&lt;EDATE(DATE(YEAR($D32),MONTH($D32),1),$E32)),$F32,0))</f>
        <v>0</v>
      </c>
      <c r="R32" s="23" t="n">
        <f aca="false">IF($D32="",0,IF(AND(R$7&gt;=DATE(YEAR($D32),MONTH($D32),1),R$7&lt;EDATE(DATE(YEAR($D32),MONTH($D32),1),$E32)),$F32,0))</f>
        <v>0</v>
      </c>
      <c r="S32" s="24" t="n">
        <f aca="false">SUM(G32:R32)</f>
        <v>0</v>
      </c>
      <c r="T32" s="23" t="n">
        <f aca="false">IF(D32="",0,B32-F32*MAX(0,MIN(E32,(($B$5-YEAR(D32))*12+12-MONTH(D32)+1))))</f>
        <v>0</v>
      </c>
    </row>
    <row r="33" customFormat="false" ht="15" hidden="false" customHeight="false" outlineLevel="0" collapsed="false">
      <c r="A33" s="6"/>
      <c r="B33" s="16"/>
      <c r="C33" s="19"/>
      <c r="D33" s="20"/>
      <c r="E33" s="21"/>
      <c r="F33" s="22" t="n">
        <f aca="false">IF(OR(B33="",N(E33)=0),0,B33/E33)</f>
        <v>0</v>
      </c>
      <c r="G33" s="23" t="n">
        <f aca="false">IF($D33="",0,IF(AND(G$7&gt;=DATE(YEAR($D33),MONTH($D33),1),G$7&lt;EDATE(DATE(YEAR($D33),MONTH($D33),1),$E33)),$F33,0))</f>
        <v>0</v>
      </c>
      <c r="H33" s="23" t="n">
        <f aca="false">IF($D33="",0,IF(AND(H$7&gt;=DATE(YEAR($D33),MONTH($D33),1),H$7&lt;EDATE(DATE(YEAR($D33),MONTH($D33),1),$E33)),$F33,0))</f>
        <v>0</v>
      </c>
      <c r="I33" s="23" t="n">
        <f aca="false">IF($D33="",0,IF(AND(I$7&gt;=DATE(YEAR($D33),MONTH($D33),1),I$7&lt;EDATE(DATE(YEAR($D33),MONTH($D33),1),$E33)),$F33,0))</f>
        <v>0</v>
      </c>
      <c r="J33" s="23" t="n">
        <f aca="false">IF($D33="",0,IF(AND(J$7&gt;=DATE(YEAR($D33),MONTH($D33),1),J$7&lt;EDATE(DATE(YEAR($D33),MONTH($D33),1),$E33)),$F33,0))</f>
        <v>0</v>
      </c>
      <c r="K33" s="23" t="n">
        <f aca="false">IF($D33="",0,IF(AND(K$7&gt;=DATE(YEAR($D33),MONTH($D33),1),K$7&lt;EDATE(DATE(YEAR($D33),MONTH($D33),1),$E33)),$F33,0))</f>
        <v>0</v>
      </c>
      <c r="L33" s="23" t="n">
        <f aca="false">IF($D33="",0,IF(AND(L$7&gt;=DATE(YEAR($D33),MONTH($D33),1),L$7&lt;EDATE(DATE(YEAR($D33),MONTH($D33),1),$E33)),$F33,0))</f>
        <v>0</v>
      </c>
      <c r="M33" s="23" t="n">
        <f aca="false">IF($D33="",0,IF(AND(M$7&gt;=DATE(YEAR($D33),MONTH($D33),1),M$7&lt;EDATE(DATE(YEAR($D33),MONTH($D33),1),$E33)),$F33,0))</f>
        <v>0</v>
      </c>
      <c r="N33" s="23" t="n">
        <f aca="false">IF($D33="",0,IF(AND(N$7&gt;=DATE(YEAR($D33),MONTH($D33),1),N$7&lt;EDATE(DATE(YEAR($D33),MONTH($D33),1),$E33)),$F33,0))</f>
        <v>0</v>
      </c>
      <c r="O33" s="23" t="n">
        <f aca="false">IF($D33="",0,IF(AND(O$7&gt;=DATE(YEAR($D33),MONTH($D33),1),O$7&lt;EDATE(DATE(YEAR($D33),MONTH($D33),1),$E33)),$F33,0))</f>
        <v>0</v>
      </c>
      <c r="P33" s="23" t="n">
        <f aca="false">IF($D33="",0,IF(AND(P$7&gt;=DATE(YEAR($D33),MONTH($D33),1),P$7&lt;EDATE(DATE(YEAR($D33),MONTH($D33),1),$E33)),$F33,0))</f>
        <v>0</v>
      </c>
      <c r="Q33" s="23" t="n">
        <f aca="false">IF($D33="",0,IF(AND(Q$7&gt;=DATE(YEAR($D33),MONTH($D33),1),Q$7&lt;EDATE(DATE(YEAR($D33),MONTH($D33),1),$E33)),$F33,0))</f>
        <v>0</v>
      </c>
      <c r="R33" s="23" t="n">
        <f aca="false">IF($D33="",0,IF(AND(R$7&gt;=DATE(YEAR($D33),MONTH($D33),1),R$7&lt;EDATE(DATE(YEAR($D33),MONTH($D33),1),$E33)),$F33,0))</f>
        <v>0</v>
      </c>
      <c r="S33" s="24" t="n">
        <f aca="false">SUM(G33:R33)</f>
        <v>0</v>
      </c>
      <c r="T33" s="23" t="n">
        <f aca="false">IF(D33="",0,B33-F33*MAX(0,MIN(E33,(($B$5-YEAR(D33))*12+12-MONTH(D33)+1))))</f>
        <v>0</v>
      </c>
    </row>
    <row r="34" customFormat="false" ht="15" hidden="false" customHeight="false" outlineLevel="0" collapsed="false">
      <c r="A34" s="6"/>
      <c r="B34" s="16"/>
      <c r="C34" s="19"/>
      <c r="D34" s="20"/>
      <c r="E34" s="21"/>
      <c r="F34" s="22" t="n">
        <f aca="false">IF(OR(B34="",N(E34)=0),0,B34/E34)</f>
        <v>0</v>
      </c>
      <c r="G34" s="23" t="n">
        <f aca="false">IF($D34="",0,IF(AND(G$7&gt;=DATE(YEAR($D34),MONTH($D34),1),G$7&lt;EDATE(DATE(YEAR($D34),MONTH($D34),1),$E34)),$F34,0))</f>
        <v>0</v>
      </c>
      <c r="H34" s="23" t="n">
        <f aca="false">IF($D34="",0,IF(AND(H$7&gt;=DATE(YEAR($D34),MONTH($D34),1),H$7&lt;EDATE(DATE(YEAR($D34),MONTH($D34),1),$E34)),$F34,0))</f>
        <v>0</v>
      </c>
      <c r="I34" s="23" t="n">
        <f aca="false">IF($D34="",0,IF(AND(I$7&gt;=DATE(YEAR($D34),MONTH($D34),1),I$7&lt;EDATE(DATE(YEAR($D34),MONTH($D34),1),$E34)),$F34,0))</f>
        <v>0</v>
      </c>
      <c r="J34" s="23" t="n">
        <f aca="false">IF($D34="",0,IF(AND(J$7&gt;=DATE(YEAR($D34),MONTH($D34),1),J$7&lt;EDATE(DATE(YEAR($D34),MONTH($D34),1),$E34)),$F34,0))</f>
        <v>0</v>
      </c>
      <c r="K34" s="23" t="n">
        <f aca="false">IF($D34="",0,IF(AND(K$7&gt;=DATE(YEAR($D34),MONTH($D34),1),K$7&lt;EDATE(DATE(YEAR($D34),MONTH($D34),1),$E34)),$F34,0))</f>
        <v>0</v>
      </c>
      <c r="L34" s="23" t="n">
        <f aca="false">IF($D34="",0,IF(AND(L$7&gt;=DATE(YEAR($D34),MONTH($D34),1),L$7&lt;EDATE(DATE(YEAR($D34),MONTH($D34),1),$E34)),$F34,0))</f>
        <v>0</v>
      </c>
      <c r="M34" s="23" t="n">
        <f aca="false">IF($D34="",0,IF(AND(M$7&gt;=DATE(YEAR($D34),MONTH($D34),1),M$7&lt;EDATE(DATE(YEAR($D34),MONTH($D34),1),$E34)),$F34,0))</f>
        <v>0</v>
      </c>
      <c r="N34" s="23" t="n">
        <f aca="false">IF($D34="",0,IF(AND(N$7&gt;=DATE(YEAR($D34),MONTH($D34),1),N$7&lt;EDATE(DATE(YEAR($D34),MONTH($D34),1),$E34)),$F34,0))</f>
        <v>0</v>
      </c>
      <c r="O34" s="23" t="n">
        <f aca="false">IF($D34="",0,IF(AND(O$7&gt;=DATE(YEAR($D34),MONTH($D34),1),O$7&lt;EDATE(DATE(YEAR($D34),MONTH($D34),1),$E34)),$F34,0))</f>
        <v>0</v>
      </c>
      <c r="P34" s="23" t="n">
        <f aca="false">IF($D34="",0,IF(AND(P$7&gt;=DATE(YEAR($D34),MONTH($D34),1),P$7&lt;EDATE(DATE(YEAR($D34),MONTH($D34),1),$E34)),$F34,0))</f>
        <v>0</v>
      </c>
      <c r="Q34" s="23" t="n">
        <f aca="false">IF($D34="",0,IF(AND(Q$7&gt;=DATE(YEAR($D34),MONTH($D34),1),Q$7&lt;EDATE(DATE(YEAR($D34),MONTH($D34),1),$E34)),$F34,0))</f>
        <v>0</v>
      </c>
      <c r="R34" s="23" t="n">
        <f aca="false">IF($D34="",0,IF(AND(R$7&gt;=DATE(YEAR($D34),MONTH($D34),1),R$7&lt;EDATE(DATE(YEAR($D34),MONTH($D34),1),$E34)),$F34,0))</f>
        <v>0</v>
      </c>
      <c r="S34" s="24" t="n">
        <f aca="false">SUM(G34:R34)</f>
        <v>0</v>
      </c>
      <c r="T34" s="23" t="n">
        <f aca="false">IF(D34="",0,B34-F34*MAX(0,MIN(E34,(($B$5-YEAR(D34))*12+12-MONTH(D34)+1))))</f>
        <v>0</v>
      </c>
    </row>
    <row r="35" customFormat="false" ht="15" hidden="false" customHeight="false" outlineLevel="0" collapsed="false">
      <c r="A35" s="6"/>
      <c r="B35" s="16"/>
      <c r="C35" s="19"/>
      <c r="D35" s="20"/>
      <c r="E35" s="21"/>
      <c r="F35" s="22" t="n">
        <f aca="false">IF(OR(B35="",N(E35)=0),0,B35/E35)</f>
        <v>0</v>
      </c>
      <c r="G35" s="23" t="n">
        <f aca="false">IF($D35="",0,IF(AND(G$7&gt;=DATE(YEAR($D35),MONTH($D35),1),G$7&lt;EDATE(DATE(YEAR($D35),MONTH($D35),1),$E35)),$F35,0))</f>
        <v>0</v>
      </c>
      <c r="H35" s="23" t="n">
        <f aca="false">IF($D35="",0,IF(AND(H$7&gt;=DATE(YEAR($D35),MONTH($D35),1),H$7&lt;EDATE(DATE(YEAR($D35),MONTH($D35),1),$E35)),$F35,0))</f>
        <v>0</v>
      </c>
      <c r="I35" s="23" t="n">
        <f aca="false">IF($D35="",0,IF(AND(I$7&gt;=DATE(YEAR($D35),MONTH($D35),1),I$7&lt;EDATE(DATE(YEAR($D35),MONTH($D35),1),$E35)),$F35,0))</f>
        <v>0</v>
      </c>
      <c r="J35" s="23" t="n">
        <f aca="false">IF($D35="",0,IF(AND(J$7&gt;=DATE(YEAR($D35),MONTH($D35),1),J$7&lt;EDATE(DATE(YEAR($D35),MONTH($D35),1),$E35)),$F35,0))</f>
        <v>0</v>
      </c>
      <c r="K35" s="23" t="n">
        <f aca="false">IF($D35="",0,IF(AND(K$7&gt;=DATE(YEAR($D35),MONTH($D35),1),K$7&lt;EDATE(DATE(YEAR($D35),MONTH($D35),1),$E35)),$F35,0))</f>
        <v>0</v>
      </c>
      <c r="L35" s="23" t="n">
        <f aca="false">IF($D35="",0,IF(AND(L$7&gt;=DATE(YEAR($D35),MONTH($D35),1),L$7&lt;EDATE(DATE(YEAR($D35),MONTH($D35),1),$E35)),$F35,0))</f>
        <v>0</v>
      </c>
      <c r="M35" s="23" t="n">
        <f aca="false">IF($D35="",0,IF(AND(M$7&gt;=DATE(YEAR($D35),MONTH($D35),1),M$7&lt;EDATE(DATE(YEAR($D35),MONTH($D35),1),$E35)),$F35,0))</f>
        <v>0</v>
      </c>
      <c r="N35" s="23" t="n">
        <f aca="false">IF($D35="",0,IF(AND(N$7&gt;=DATE(YEAR($D35),MONTH($D35),1),N$7&lt;EDATE(DATE(YEAR($D35),MONTH($D35),1),$E35)),$F35,0))</f>
        <v>0</v>
      </c>
      <c r="O35" s="23" t="n">
        <f aca="false">IF($D35="",0,IF(AND(O$7&gt;=DATE(YEAR($D35),MONTH($D35),1),O$7&lt;EDATE(DATE(YEAR($D35),MONTH($D35),1),$E35)),$F35,0))</f>
        <v>0</v>
      </c>
      <c r="P35" s="23" t="n">
        <f aca="false">IF($D35="",0,IF(AND(P$7&gt;=DATE(YEAR($D35),MONTH($D35),1),P$7&lt;EDATE(DATE(YEAR($D35),MONTH($D35),1),$E35)),$F35,0))</f>
        <v>0</v>
      </c>
      <c r="Q35" s="23" t="n">
        <f aca="false">IF($D35="",0,IF(AND(Q$7&gt;=DATE(YEAR($D35),MONTH($D35),1),Q$7&lt;EDATE(DATE(YEAR($D35),MONTH($D35),1),$E35)),$F35,0))</f>
        <v>0</v>
      </c>
      <c r="R35" s="23" t="n">
        <f aca="false">IF($D35="",0,IF(AND(R$7&gt;=DATE(YEAR($D35),MONTH($D35),1),R$7&lt;EDATE(DATE(YEAR($D35),MONTH($D35),1),$E35)),$F35,0))</f>
        <v>0</v>
      </c>
      <c r="S35" s="24" t="n">
        <f aca="false">SUM(G35:R35)</f>
        <v>0</v>
      </c>
      <c r="T35" s="23" t="n">
        <f aca="false">IF(D35="",0,B35-F35*MAX(0,MIN(E35,(($B$5-YEAR(D35))*12+12-MONTH(D35)+1))))</f>
        <v>0</v>
      </c>
    </row>
    <row r="36" customFormat="false" ht="15" hidden="false" customHeight="false" outlineLevel="0" collapsed="false">
      <c r="A36" s="6"/>
      <c r="B36" s="16"/>
      <c r="C36" s="19"/>
      <c r="D36" s="20"/>
      <c r="E36" s="21"/>
      <c r="F36" s="22" t="n">
        <f aca="false">IF(OR(B36="",N(E36)=0),0,B36/E36)</f>
        <v>0</v>
      </c>
      <c r="G36" s="23" t="n">
        <f aca="false">IF($D36="",0,IF(AND(G$7&gt;=DATE(YEAR($D36),MONTH($D36),1),G$7&lt;EDATE(DATE(YEAR($D36),MONTH($D36),1),$E36)),$F36,0))</f>
        <v>0</v>
      </c>
      <c r="H36" s="23" t="n">
        <f aca="false">IF($D36="",0,IF(AND(H$7&gt;=DATE(YEAR($D36),MONTH($D36),1),H$7&lt;EDATE(DATE(YEAR($D36),MONTH($D36),1),$E36)),$F36,0))</f>
        <v>0</v>
      </c>
      <c r="I36" s="23" t="n">
        <f aca="false">IF($D36="",0,IF(AND(I$7&gt;=DATE(YEAR($D36),MONTH($D36),1),I$7&lt;EDATE(DATE(YEAR($D36),MONTH($D36),1),$E36)),$F36,0))</f>
        <v>0</v>
      </c>
      <c r="J36" s="23" t="n">
        <f aca="false">IF($D36="",0,IF(AND(J$7&gt;=DATE(YEAR($D36),MONTH($D36),1),J$7&lt;EDATE(DATE(YEAR($D36),MONTH($D36),1),$E36)),$F36,0))</f>
        <v>0</v>
      </c>
      <c r="K36" s="23" t="n">
        <f aca="false">IF($D36="",0,IF(AND(K$7&gt;=DATE(YEAR($D36),MONTH($D36),1),K$7&lt;EDATE(DATE(YEAR($D36),MONTH($D36),1),$E36)),$F36,0))</f>
        <v>0</v>
      </c>
      <c r="L36" s="23" t="n">
        <f aca="false">IF($D36="",0,IF(AND(L$7&gt;=DATE(YEAR($D36),MONTH($D36),1),L$7&lt;EDATE(DATE(YEAR($D36),MONTH($D36),1),$E36)),$F36,0))</f>
        <v>0</v>
      </c>
      <c r="M36" s="23" t="n">
        <f aca="false">IF($D36="",0,IF(AND(M$7&gt;=DATE(YEAR($D36),MONTH($D36),1),M$7&lt;EDATE(DATE(YEAR($D36),MONTH($D36),1),$E36)),$F36,0))</f>
        <v>0</v>
      </c>
      <c r="N36" s="23" t="n">
        <f aca="false">IF($D36="",0,IF(AND(N$7&gt;=DATE(YEAR($D36),MONTH($D36),1),N$7&lt;EDATE(DATE(YEAR($D36),MONTH($D36),1),$E36)),$F36,0))</f>
        <v>0</v>
      </c>
      <c r="O36" s="23" t="n">
        <f aca="false">IF($D36="",0,IF(AND(O$7&gt;=DATE(YEAR($D36),MONTH($D36),1),O$7&lt;EDATE(DATE(YEAR($D36),MONTH($D36),1),$E36)),$F36,0))</f>
        <v>0</v>
      </c>
      <c r="P36" s="23" t="n">
        <f aca="false">IF($D36="",0,IF(AND(P$7&gt;=DATE(YEAR($D36),MONTH($D36),1),P$7&lt;EDATE(DATE(YEAR($D36),MONTH($D36),1),$E36)),$F36,0))</f>
        <v>0</v>
      </c>
      <c r="Q36" s="23" t="n">
        <f aca="false">IF($D36="",0,IF(AND(Q$7&gt;=DATE(YEAR($D36),MONTH($D36),1),Q$7&lt;EDATE(DATE(YEAR($D36),MONTH($D36),1),$E36)),$F36,0))</f>
        <v>0</v>
      </c>
      <c r="R36" s="23" t="n">
        <f aca="false">IF($D36="",0,IF(AND(R$7&gt;=DATE(YEAR($D36),MONTH($D36),1),R$7&lt;EDATE(DATE(YEAR($D36),MONTH($D36),1),$E36)),$F36,0))</f>
        <v>0</v>
      </c>
      <c r="S36" s="24" t="n">
        <f aca="false">SUM(G36:R36)</f>
        <v>0</v>
      </c>
      <c r="T36" s="23" t="n">
        <f aca="false">IF(D36="",0,B36-F36*MAX(0,MIN(E36,(($B$5-YEAR(D36))*12+12-MONTH(D36)+1))))</f>
        <v>0</v>
      </c>
    </row>
    <row r="37" customFormat="false" ht="15" hidden="false" customHeight="false" outlineLevel="0" collapsed="false">
      <c r="A37" s="6"/>
      <c r="B37" s="16"/>
      <c r="C37" s="19"/>
      <c r="D37" s="20"/>
      <c r="E37" s="21"/>
      <c r="F37" s="22" t="n">
        <f aca="false">IF(OR(B37="",N(E37)=0),0,B37/E37)</f>
        <v>0</v>
      </c>
      <c r="G37" s="23" t="n">
        <f aca="false">IF($D37="",0,IF(AND(G$7&gt;=DATE(YEAR($D37),MONTH($D37),1),G$7&lt;EDATE(DATE(YEAR($D37),MONTH($D37),1),$E37)),$F37,0))</f>
        <v>0</v>
      </c>
      <c r="H37" s="23" t="n">
        <f aca="false">IF($D37="",0,IF(AND(H$7&gt;=DATE(YEAR($D37),MONTH($D37),1),H$7&lt;EDATE(DATE(YEAR($D37),MONTH($D37),1),$E37)),$F37,0))</f>
        <v>0</v>
      </c>
      <c r="I37" s="23" t="n">
        <f aca="false">IF($D37="",0,IF(AND(I$7&gt;=DATE(YEAR($D37),MONTH($D37),1),I$7&lt;EDATE(DATE(YEAR($D37),MONTH($D37),1),$E37)),$F37,0))</f>
        <v>0</v>
      </c>
      <c r="J37" s="23" t="n">
        <f aca="false">IF($D37="",0,IF(AND(J$7&gt;=DATE(YEAR($D37),MONTH($D37),1),J$7&lt;EDATE(DATE(YEAR($D37),MONTH($D37),1),$E37)),$F37,0))</f>
        <v>0</v>
      </c>
      <c r="K37" s="23" t="n">
        <f aca="false">IF($D37="",0,IF(AND(K$7&gt;=DATE(YEAR($D37),MONTH($D37),1),K$7&lt;EDATE(DATE(YEAR($D37),MONTH($D37),1),$E37)),$F37,0))</f>
        <v>0</v>
      </c>
      <c r="L37" s="23" t="n">
        <f aca="false">IF($D37="",0,IF(AND(L$7&gt;=DATE(YEAR($D37),MONTH($D37),1),L$7&lt;EDATE(DATE(YEAR($D37),MONTH($D37),1),$E37)),$F37,0))</f>
        <v>0</v>
      </c>
      <c r="M37" s="23" t="n">
        <f aca="false">IF($D37="",0,IF(AND(M$7&gt;=DATE(YEAR($D37),MONTH($D37),1),M$7&lt;EDATE(DATE(YEAR($D37),MONTH($D37),1),$E37)),$F37,0))</f>
        <v>0</v>
      </c>
      <c r="N37" s="23" t="n">
        <f aca="false">IF($D37="",0,IF(AND(N$7&gt;=DATE(YEAR($D37),MONTH($D37),1),N$7&lt;EDATE(DATE(YEAR($D37),MONTH($D37),1),$E37)),$F37,0))</f>
        <v>0</v>
      </c>
      <c r="O37" s="23" t="n">
        <f aca="false">IF($D37="",0,IF(AND(O$7&gt;=DATE(YEAR($D37),MONTH($D37),1),O$7&lt;EDATE(DATE(YEAR($D37),MONTH($D37),1),$E37)),$F37,0))</f>
        <v>0</v>
      </c>
      <c r="P37" s="23" t="n">
        <f aca="false">IF($D37="",0,IF(AND(P$7&gt;=DATE(YEAR($D37),MONTH($D37),1),P$7&lt;EDATE(DATE(YEAR($D37),MONTH($D37),1),$E37)),$F37,0))</f>
        <v>0</v>
      </c>
      <c r="Q37" s="23" t="n">
        <f aca="false">IF($D37="",0,IF(AND(Q$7&gt;=DATE(YEAR($D37),MONTH($D37),1),Q$7&lt;EDATE(DATE(YEAR($D37),MONTH($D37),1),$E37)),$F37,0))</f>
        <v>0</v>
      </c>
      <c r="R37" s="23" t="n">
        <f aca="false">IF($D37="",0,IF(AND(R$7&gt;=DATE(YEAR($D37),MONTH($D37),1),R$7&lt;EDATE(DATE(YEAR($D37),MONTH($D37),1),$E37)),$F37,0))</f>
        <v>0</v>
      </c>
      <c r="S37" s="24" t="n">
        <f aca="false">SUM(G37:R37)</f>
        <v>0</v>
      </c>
      <c r="T37" s="23" t="n">
        <f aca="false">IF(D37="",0,B37-F37*MAX(0,MIN(E37,(($B$5-YEAR(D37))*12+12-MONTH(D37)+1))))</f>
        <v>0</v>
      </c>
    </row>
    <row r="38" customFormat="false" ht="15" hidden="false" customHeight="false" outlineLevel="0" collapsed="false">
      <c r="A38" s="6"/>
      <c r="B38" s="16"/>
      <c r="C38" s="19"/>
      <c r="D38" s="20"/>
      <c r="E38" s="21"/>
      <c r="F38" s="22" t="n">
        <f aca="false">IF(OR(B38="",N(E38)=0),0,B38/E38)</f>
        <v>0</v>
      </c>
      <c r="G38" s="23" t="n">
        <f aca="false">IF($D38="",0,IF(AND(G$7&gt;=DATE(YEAR($D38),MONTH($D38),1),G$7&lt;EDATE(DATE(YEAR($D38),MONTH($D38),1),$E38)),$F38,0))</f>
        <v>0</v>
      </c>
      <c r="H38" s="23" t="n">
        <f aca="false">IF($D38="",0,IF(AND(H$7&gt;=DATE(YEAR($D38),MONTH($D38),1),H$7&lt;EDATE(DATE(YEAR($D38),MONTH($D38),1),$E38)),$F38,0))</f>
        <v>0</v>
      </c>
      <c r="I38" s="23" t="n">
        <f aca="false">IF($D38="",0,IF(AND(I$7&gt;=DATE(YEAR($D38),MONTH($D38),1),I$7&lt;EDATE(DATE(YEAR($D38),MONTH($D38),1),$E38)),$F38,0))</f>
        <v>0</v>
      </c>
      <c r="J38" s="23" t="n">
        <f aca="false">IF($D38="",0,IF(AND(J$7&gt;=DATE(YEAR($D38),MONTH($D38),1),J$7&lt;EDATE(DATE(YEAR($D38),MONTH($D38),1),$E38)),$F38,0))</f>
        <v>0</v>
      </c>
      <c r="K38" s="23" t="n">
        <f aca="false">IF($D38="",0,IF(AND(K$7&gt;=DATE(YEAR($D38),MONTH($D38),1),K$7&lt;EDATE(DATE(YEAR($D38),MONTH($D38),1),$E38)),$F38,0))</f>
        <v>0</v>
      </c>
      <c r="L38" s="23" t="n">
        <f aca="false">IF($D38="",0,IF(AND(L$7&gt;=DATE(YEAR($D38),MONTH($D38),1),L$7&lt;EDATE(DATE(YEAR($D38),MONTH($D38),1),$E38)),$F38,0))</f>
        <v>0</v>
      </c>
      <c r="M38" s="23" t="n">
        <f aca="false">IF($D38="",0,IF(AND(M$7&gt;=DATE(YEAR($D38),MONTH($D38),1),M$7&lt;EDATE(DATE(YEAR($D38),MONTH($D38),1),$E38)),$F38,0))</f>
        <v>0</v>
      </c>
      <c r="N38" s="23" t="n">
        <f aca="false">IF($D38="",0,IF(AND(N$7&gt;=DATE(YEAR($D38),MONTH($D38),1),N$7&lt;EDATE(DATE(YEAR($D38),MONTH($D38),1),$E38)),$F38,0))</f>
        <v>0</v>
      </c>
      <c r="O38" s="23" t="n">
        <f aca="false">IF($D38="",0,IF(AND(O$7&gt;=DATE(YEAR($D38),MONTH($D38),1),O$7&lt;EDATE(DATE(YEAR($D38),MONTH($D38),1),$E38)),$F38,0))</f>
        <v>0</v>
      </c>
      <c r="P38" s="23" t="n">
        <f aca="false">IF($D38="",0,IF(AND(P$7&gt;=DATE(YEAR($D38),MONTH($D38),1),P$7&lt;EDATE(DATE(YEAR($D38),MONTH($D38),1),$E38)),$F38,0))</f>
        <v>0</v>
      </c>
      <c r="Q38" s="23" t="n">
        <f aca="false">IF($D38="",0,IF(AND(Q$7&gt;=DATE(YEAR($D38),MONTH($D38),1),Q$7&lt;EDATE(DATE(YEAR($D38),MONTH($D38),1),$E38)),$F38,0))</f>
        <v>0</v>
      </c>
      <c r="R38" s="23" t="n">
        <f aca="false">IF($D38="",0,IF(AND(R$7&gt;=DATE(YEAR($D38),MONTH($D38),1),R$7&lt;EDATE(DATE(YEAR($D38),MONTH($D38),1),$E38)),$F38,0))</f>
        <v>0</v>
      </c>
      <c r="S38" s="24" t="n">
        <f aca="false">SUM(G38:R38)</f>
        <v>0</v>
      </c>
      <c r="T38" s="23" t="n">
        <f aca="false">IF(D38="",0,B38-F38*MAX(0,MIN(E38,(($B$5-YEAR(D38))*12+12-MONTH(D38)+1))))</f>
        <v>0</v>
      </c>
    </row>
    <row r="39" customFormat="false" ht="15" hidden="false" customHeight="false" outlineLevel="0" collapsed="false">
      <c r="A39" s="6"/>
      <c r="B39" s="16"/>
      <c r="C39" s="19"/>
      <c r="D39" s="20"/>
      <c r="E39" s="21"/>
      <c r="F39" s="22" t="n">
        <f aca="false">IF(OR(B39="",N(E39)=0),0,B39/E39)</f>
        <v>0</v>
      </c>
      <c r="G39" s="23" t="n">
        <f aca="false">IF($D39="",0,IF(AND(G$7&gt;=DATE(YEAR($D39),MONTH($D39),1),G$7&lt;EDATE(DATE(YEAR($D39),MONTH($D39),1),$E39)),$F39,0))</f>
        <v>0</v>
      </c>
      <c r="H39" s="23" t="n">
        <f aca="false">IF($D39="",0,IF(AND(H$7&gt;=DATE(YEAR($D39),MONTH($D39),1),H$7&lt;EDATE(DATE(YEAR($D39),MONTH($D39),1),$E39)),$F39,0))</f>
        <v>0</v>
      </c>
      <c r="I39" s="23" t="n">
        <f aca="false">IF($D39="",0,IF(AND(I$7&gt;=DATE(YEAR($D39),MONTH($D39),1),I$7&lt;EDATE(DATE(YEAR($D39),MONTH($D39),1),$E39)),$F39,0))</f>
        <v>0</v>
      </c>
      <c r="J39" s="23" t="n">
        <f aca="false">IF($D39="",0,IF(AND(J$7&gt;=DATE(YEAR($D39),MONTH($D39),1),J$7&lt;EDATE(DATE(YEAR($D39),MONTH($D39),1),$E39)),$F39,0))</f>
        <v>0</v>
      </c>
      <c r="K39" s="23" t="n">
        <f aca="false">IF($D39="",0,IF(AND(K$7&gt;=DATE(YEAR($D39),MONTH($D39),1),K$7&lt;EDATE(DATE(YEAR($D39),MONTH($D39),1),$E39)),$F39,0))</f>
        <v>0</v>
      </c>
      <c r="L39" s="23" t="n">
        <f aca="false">IF($D39="",0,IF(AND(L$7&gt;=DATE(YEAR($D39),MONTH($D39),1),L$7&lt;EDATE(DATE(YEAR($D39),MONTH($D39),1),$E39)),$F39,0))</f>
        <v>0</v>
      </c>
      <c r="M39" s="23" t="n">
        <f aca="false">IF($D39="",0,IF(AND(M$7&gt;=DATE(YEAR($D39),MONTH($D39),1),M$7&lt;EDATE(DATE(YEAR($D39),MONTH($D39),1),$E39)),$F39,0))</f>
        <v>0</v>
      </c>
      <c r="N39" s="23" t="n">
        <f aca="false">IF($D39="",0,IF(AND(N$7&gt;=DATE(YEAR($D39),MONTH($D39),1),N$7&lt;EDATE(DATE(YEAR($D39),MONTH($D39),1),$E39)),$F39,0))</f>
        <v>0</v>
      </c>
      <c r="O39" s="23" t="n">
        <f aca="false">IF($D39="",0,IF(AND(O$7&gt;=DATE(YEAR($D39),MONTH($D39),1),O$7&lt;EDATE(DATE(YEAR($D39),MONTH($D39),1),$E39)),$F39,0))</f>
        <v>0</v>
      </c>
      <c r="P39" s="23" t="n">
        <f aca="false">IF($D39="",0,IF(AND(P$7&gt;=DATE(YEAR($D39),MONTH($D39),1),P$7&lt;EDATE(DATE(YEAR($D39),MONTH($D39),1),$E39)),$F39,0))</f>
        <v>0</v>
      </c>
      <c r="Q39" s="23" t="n">
        <f aca="false">IF($D39="",0,IF(AND(Q$7&gt;=DATE(YEAR($D39),MONTH($D39),1),Q$7&lt;EDATE(DATE(YEAR($D39),MONTH($D39),1),$E39)),$F39,0))</f>
        <v>0</v>
      </c>
      <c r="R39" s="23" t="n">
        <f aca="false">IF($D39="",0,IF(AND(R$7&gt;=DATE(YEAR($D39),MONTH($D39),1),R$7&lt;EDATE(DATE(YEAR($D39),MONTH($D39),1),$E39)),$F39,0))</f>
        <v>0</v>
      </c>
      <c r="S39" s="24" t="n">
        <f aca="false">SUM(G39:R39)</f>
        <v>0</v>
      </c>
      <c r="T39" s="23" t="n">
        <f aca="false">IF(D39="",0,B39-F39*MAX(0,MIN(E39,(($B$5-YEAR(D39))*12+12-MONTH(D39)+1))))</f>
        <v>0</v>
      </c>
    </row>
    <row r="40" customFormat="false" ht="15" hidden="false" customHeight="false" outlineLevel="0" collapsed="false">
      <c r="A40" s="6"/>
      <c r="B40" s="16"/>
      <c r="C40" s="19"/>
      <c r="D40" s="20"/>
      <c r="E40" s="21"/>
      <c r="F40" s="22" t="n">
        <f aca="false">IF(OR(B40="",N(E40)=0),0,B40/E40)</f>
        <v>0</v>
      </c>
      <c r="G40" s="23" t="n">
        <f aca="false">IF($D40="",0,IF(AND(G$7&gt;=DATE(YEAR($D40),MONTH($D40),1),G$7&lt;EDATE(DATE(YEAR($D40),MONTH($D40),1),$E40)),$F40,0))</f>
        <v>0</v>
      </c>
      <c r="H40" s="23" t="n">
        <f aca="false">IF($D40="",0,IF(AND(H$7&gt;=DATE(YEAR($D40),MONTH($D40),1),H$7&lt;EDATE(DATE(YEAR($D40),MONTH($D40),1),$E40)),$F40,0))</f>
        <v>0</v>
      </c>
      <c r="I40" s="23" t="n">
        <f aca="false">IF($D40="",0,IF(AND(I$7&gt;=DATE(YEAR($D40),MONTH($D40),1),I$7&lt;EDATE(DATE(YEAR($D40),MONTH($D40),1),$E40)),$F40,0))</f>
        <v>0</v>
      </c>
      <c r="J40" s="23" t="n">
        <f aca="false">IF($D40="",0,IF(AND(J$7&gt;=DATE(YEAR($D40),MONTH($D40),1),J$7&lt;EDATE(DATE(YEAR($D40),MONTH($D40),1),$E40)),$F40,0))</f>
        <v>0</v>
      </c>
      <c r="K40" s="23" t="n">
        <f aca="false">IF($D40="",0,IF(AND(K$7&gt;=DATE(YEAR($D40),MONTH($D40),1),K$7&lt;EDATE(DATE(YEAR($D40),MONTH($D40),1),$E40)),$F40,0))</f>
        <v>0</v>
      </c>
      <c r="L40" s="23" t="n">
        <f aca="false">IF($D40="",0,IF(AND(L$7&gt;=DATE(YEAR($D40),MONTH($D40),1),L$7&lt;EDATE(DATE(YEAR($D40),MONTH($D40),1),$E40)),$F40,0))</f>
        <v>0</v>
      </c>
      <c r="M40" s="23" t="n">
        <f aca="false">IF($D40="",0,IF(AND(M$7&gt;=DATE(YEAR($D40),MONTH($D40),1),M$7&lt;EDATE(DATE(YEAR($D40),MONTH($D40),1),$E40)),$F40,0))</f>
        <v>0</v>
      </c>
      <c r="N40" s="23" t="n">
        <f aca="false">IF($D40="",0,IF(AND(N$7&gt;=DATE(YEAR($D40),MONTH($D40),1),N$7&lt;EDATE(DATE(YEAR($D40),MONTH($D40),1),$E40)),$F40,0))</f>
        <v>0</v>
      </c>
      <c r="O40" s="23" t="n">
        <f aca="false">IF($D40="",0,IF(AND(O$7&gt;=DATE(YEAR($D40),MONTH($D40),1),O$7&lt;EDATE(DATE(YEAR($D40),MONTH($D40),1),$E40)),$F40,0))</f>
        <v>0</v>
      </c>
      <c r="P40" s="23" t="n">
        <f aca="false">IF($D40="",0,IF(AND(P$7&gt;=DATE(YEAR($D40),MONTH($D40),1),P$7&lt;EDATE(DATE(YEAR($D40),MONTH($D40),1),$E40)),$F40,0))</f>
        <v>0</v>
      </c>
      <c r="Q40" s="23" t="n">
        <f aca="false">IF($D40="",0,IF(AND(Q$7&gt;=DATE(YEAR($D40),MONTH($D40),1),Q$7&lt;EDATE(DATE(YEAR($D40),MONTH($D40),1),$E40)),$F40,0))</f>
        <v>0</v>
      </c>
      <c r="R40" s="23" t="n">
        <f aca="false">IF($D40="",0,IF(AND(R$7&gt;=DATE(YEAR($D40),MONTH($D40),1),R$7&lt;EDATE(DATE(YEAR($D40),MONTH($D40),1),$E40)),$F40,0))</f>
        <v>0</v>
      </c>
      <c r="S40" s="24" t="n">
        <f aca="false">SUM(G40:R40)</f>
        <v>0</v>
      </c>
      <c r="T40" s="23" t="n">
        <f aca="false">IF(D40="",0,B40-F40*MAX(0,MIN(E40,(($B$5-YEAR(D40))*12+12-MONTH(D40)+1))))</f>
        <v>0</v>
      </c>
    </row>
    <row r="41" customFormat="false" ht="15" hidden="false" customHeight="false" outlineLevel="0" collapsed="false">
      <c r="A41" s="6"/>
      <c r="B41" s="16"/>
      <c r="C41" s="19"/>
      <c r="D41" s="20"/>
      <c r="E41" s="21"/>
      <c r="F41" s="22" t="n">
        <f aca="false">IF(OR(B41="",N(E41)=0),0,B41/E41)</f>
        <v>0</v>
      </c>
      <c r="G41" s="23" t="n">
        <f aca="false">IF($D41="",0,IF(AND(G$7&gt;=DATE(YEAR($D41),MONTH($D41),1),G$7&lt;EDATE(DATE(YEAR($D41),MONTH($D41),1),$E41)),$F41,0))</f>
        <v>0</v>
      </c>
      <c r="H41" s="23" t="n">
        <f aca="false">IF($D41="",0,IF(AND(H$7&gt;=DATE(YEAR($D41),MONTH($D41),1),H$7&lt;EDATE(DATE(YEAR($D41),MONTH($D41),1),$E41)),$F41,0))</f>
        <v>0</v>
      </c>
      <c r="I41" s="23" t="n">
        <f aca="false">IF($D41="",0,IF(AND(I$7&gt;=DATE(YEAR($D41),MONTH($D41),1),I$7&lt;EDATE(DATE(YEAR($D41),MONTH($D41),1),$E41)),$F41,0))</f>
        <v>0</v>
      </c>
      <c r="J41" s="23" t="n">
        <f aca="false">IF($D41="",0,IF(AND(J$7&gt;=DATE(YEAR($D41),MONTH($D41),1),J$7&lt;EDATE(DATE(YEAR($D41),MONTH($D41),1),$E41)),$F41,0))</f>
        <v>0</v>
      </c>
      <c r="K41" s="23" t="n">
        <f aca="false">IF($D41="",0,IF(AND(K$7&gt;=DATE(YEAR($D41),MONTH($D41),1),K$7&lt;EDATE(DATE(YEAR($D41),MONTH($D41),1),$E41)),$F41,0))</f>
        <v>0</v>
      </c>
      <c r="L41" s="23" t="n">
        <f aca="false">IF($D41="",0,IF(AND(L$7&gt;=DATE(YEAR($D41),MONTH($D41),1),L$7&lt;EDATE(DATE(YEAR($D41),MONTH($D41),1),$E41)),$F41,0))</f>
        <v>0</v>
      </c>
      <c r="M41" s="23" t="n">
        <f aca="false">IF($D41="",0,IF(AND(M$7&gt;=DATE(YEAR($D41),MONTH($D41),1),M$7&lt;EDATE(DATE(YEAR($D41),MONTH($D41),1),$E41)),$F41,0))</f>
        <v>0</v>
      </c>
      <c r="N41" s="23" t="n">
        <f aca="false">IF($D41="",0,IF(AND(N$7&gt;=DATE(YEAR($D41),MONTH($D41),1),N$7&lt;EDATE(DATE(YEAR($D41),MONTH($D41),1),$E41)),$F41,0))</f>
        <v>0</v>
      </c>
      <c r="O41" s="23" t="n">
        <f aca="false">IF($D41="",0,IF(AND(O$7&gt;=DATE(YEAR($D41),MONTH($D41),1),O$7&lt;EDATE(DATE(YEAR($D41),MONTH($D41),1),$E41)),$F41,0))</f>
        <v>0</v>
      </c>
      <c r="P41" s="23" t="n">
        <f aca="false">IF($D41="",0,IF(AND(P$7&gt;=DATE(YEAR($D41),MONTH($D41),1),P$7&lt;EDATE(DATE(YEAR($D41),MONTH($D41),1),$E41)),$F41,0))</f>
        <v>0</v>
      </c>
      <c r="Q41" s="23" t="n">
        <f aca="false">IF($D41="",0,IF(AND(Q$7&gt;=DATE(YEAR($D41),MONTH($D41),1),Q$7&lt;EDATE(DATE(YEAR($D41),MONTH($D41),1),$E41)),$F41,0))</f>
        <v>0</v>
      </c>
      <c r="R41" s="23" t="n">
        <f aca="false">IF($D41="",0,IF(AND(R$7&gt;=DATE(YEAR($D41),MONTH($D41),1),R$7&lt;EDATE(DATE(YEAR($D41),MONTH($D41),1),$E41)),$F41,0))</f>
        <v>0</v>
      </c>
      <c r="S41" s="24" t="n">
        <f aca="false">SUM(G41:R41)</f>
        <v>0</v>
      </c>
      <c r="T41" s="23" t="n">
        <f aca="false">IF(D41="",0,B41-F41*MAX(0,MIN(E41,(($B$5-YEAR(D41))*12+12-MONTH(D41)+1))))</f>
        <v>0</v>
      </c>
    </row>
    <row r="42" customFormat="false" ht="15" hidden="false" customHeight="false" outlineLevel="0" collapsed="false">
      <c r="A42" s="6"/>
      <c r="B42" s="16"/>
      <c r="C42" s="19"/>
      <c r="D42" s="20"/>
      <c r="E42" s="21"/>
      <c r="F42" s="22" t="n">
        <f aca="false">IF(OR(B42="",N(E42)=0),0,B42/E42)</f>
        <v>0</v>
      </c>
      <c r="G42" s="23" t="n">
        <f aca="false">IF($D42="",0,IF(AND(G$7&gt;=DATE(YEAR($D42),MONTH($D42),1),G$7&lt;EDATE(DATE(YEAR($D42),MONTH($D42),1),$E42)),$F42,0))</f>
        <v>0</v>
      </c>
      <c r="H42" s="23" t="n">
        <f aca="false">IF($D42="",0,IF(AND(H$7&gt;=DATE(YEAR($D42),MONTH($D42),1),H$7&lt;EDATE(DATE(YEAR($D42),MONTH($D42),1),$E42)),$F42,0))</f>
        <v>0</v>
      </c>
      <c r="I42" s="23" t="n">
        <f aca="false">IF($D42="",0,IF(AND(I$7&gt;=DATE(YEAR($D42),MONTH($D42),1),I$7&lt;EDATE(DATE(YEAR($D42),MONTH($D42),1),$E42)),$F42,0))</f>
        <v>0</v>
      </c>
      <c r="J42" s="23" t="n">
        <f aca="false">IF($D42="",0,IF(AND(J$7&gt;=DATE(YEAR($D42),MONTH($D42),1),J$7&lt;EDATE(DATE(YEAR($D42),MONTH($D42),1),$E42)),$F42,0))</f>
        <v>0</v>
      </c>
      <c r="K42" s="23" t="n">
        <f aca="false">IF($D42="",0,IF(AND(K$7&gt;=DATE(YEAR($D42),MONTH($D42),1),K$7&lt;EDATE(DATE(YEAR($D42),MONTH($D42),1),$E42)),$F42,0))</f>
        <v>0</v>
      </c>
      <c r="L42" s="23" t="n">
        <f aca="false">IF($D42="",0,IF(AND(L$7&gt;=DATE(YEAR($D42),MONTH($D42),1),L$7&lt;EDATE(DATE(YEAR($D42),MONTH($D42),1),$E42)),$F42,0))</f>
        <v>0</v>
      </c>
      <c r="M42" s="23" t="n">
        <f aca="false">IF($D42="",0,IF(AND(M$7&gt;=DATE(YEAR($D42),MONTH($D42),1),M$7&lt;EDATE(DATE(YEAR($D42),MONTH($D42),1),$E42)),$F42,0))</f>
        <v>0</v>
      </c>
      <c r="N42" s="23" t="n">
        <f aca="false">IF($D42="",0,IF(AND(N$7&gt;=DATE(YEAR($D42),MONTH($D42),1),N$7&lt;EDATE(DATE(YEAR($D42),MONTH($D42),1),$E42)),$F42,0))</f>
        <v>0</v>
      </c>
      <c r="O42" s="23" t="n">
        <f aca="false">IF($D42="",0,IF(AND(O$7&gt;=DATE(YEAR($D42),MONTH($D42),1),O$7&lt;EDATE(DATE(YEAR($D42),MONTH($D42),1),$E42)),$F42,0))</f>
        <v>0</v>
      </c>
      <c r="P42" s="23" t="n">
        <f aca="false">IF($D42="",0,IF(AND(P$7&gt;=DATE(YEAR($D42),MONTH($D42),1),P$7&lt;EDATE(DATE(YEAR($D42),MONTH($D42),1),$E42)),$F42,0))</f>
        <v>0</v>
      </c>
      <c r="Q42" s="23" t="n">
        <f aca="false">IF($D42="",0,IF(AND(Q$7&gt;=DATE(YEAR($D42),MONTH($D42),1),Q$7&lt;EDATE(DATE(YEAR($D42),MONTH($D42),1),$E42)),$F42,0))</f>
        <v>0</v>
      </c>
      <c r="R42" s="23" t="n">
        <f aca="false">IF($D42="",0,IF(AND(R$7&gt;=DATE(YEAR($D42),MONTH($D42),1),R$7&lt;EDATE(DATE(YEAR($D42),MONTH($D42),1),$E42)),$F42,0))</f>
        <v>0</v>
      </c>
      <c r="S42" s="24" t="n">
        <f aca="false">SUM(G42:R42)</f>
        <v>0</v>
      </c>
      <c r="T42" s="23" t="n">
        <f aca="false">IF(D42="",0,B42-F42*MAX(0,MIN(E42,(($B$5-YEAR(D42))*12+12-MONTH(D42)+1))))</f>
        <v>0</v>
      </c>
    </row>
    <row r="43" customFormat="false" ht="15" hidden="false" customHeight="false" outlineLevel="0" collapsed="false">
      <c r="A43" s="6"/>
      <c r="B43" s="16"/>
      <c r="C43" s="19"/>
      <c r="D43" s="20"/>
      <c r="E43" s="21"/>
      <c r="F43" s="22" t="n">
        <f aca="false">IF(OR(B43="",N(E43)=0),0,B43/E43)</f>
        <v>0</v>
      </c>
      <c r="G43" s="23" t="n">
        <f aca="false">IF($D43="",0,IF(AND(G$7&gt;=DATE(YEAR($D43),MONTH($D43),1),G$7&lt;EDATE(DATE(YEAR($D43),MONTH($D43),1),$E43)),$F43,0))</f>
        <v>0</v>
      </c>
      <c r="H43" s="23" t="n">
        <f aca="false">IF($D43="",0,IF(AND(H$7&gt;=DATE(YEAR($D43),MONTH($D43),1),H$7&lt;EDATE(DATE(YEAR($D43),MONTH($D43),1),$E43)),$F43,0))</f>
        <v>0</v>
      </c>
      <c r="I43" s="23" t="n">
        <f aca="false">IF($D43="",0,IF(AND(I$7&gt;=DATE(YEAR($D43),MONTH($D43),1),I$7&lt;EDATE(DATE(YEAR($D43),MONTH($D43),1),$E43)),$F43,0))</f>
        <v>0</v>
      </c>
      <c r="J43" s="23" t="n">
        <f aca="false">IF($D43="",0,IF(AND(J$7&gt;=DATE(YEAR($D43),MONTH($D43),1),J$7&lt;EDATE(DATE(YEAR($D43),MONTH($D43),1),$E43)),$F43,0))</f>
        <v>0</v>
      </c>
      <c r="K43" s="23" t="n">
        <f aca="false">IF($D43="",0,IF(AND(K$7&gt;=DATE(YEAR($D43),MONTH($D43),1),K$7&lt;EDATE(DATE(YEAR($D43),MONTH($D43),1),$E43)),$F43,0))</f>
        <v>0</v>
      </c>
      <c r="L43" s="23" t="n">
        <f aca="false">IF($D43="",0,IF(AND(L$7&gt;=DATE(YEAR($D43),MONTH($D43),1),L$7&lt;EDATE(DATE(YEAR($D43),MONTH($D43),1),$E43)),$F43,0))</f>
        <v>0</v>
      </c>
      <c r="M43" s="23" t="n">
        <f aca="false">IF($D43="",0,IF(AND(M$7&gt;=DATE(YEAR($D43),MONTH($D43),1),M$7&lt;EDATE(DATE(YEAR($D43),MONTH($D43),1),$E43)),$F43,0))</f>
        <v>0</v>
      </c>
      <c r="N43" s="23" t="n">
        <f aca="false">IF($D43="",0,IF(AND(N$7&gt;=DATE(YEAR($D43),MONTH($D43),1),N$7&lt;EDATE(DATE(YEAR($D43),MONTH($D43),1),$E43)),$F43,0))</f>
        <v>0</v>
      </c>
      <c r="O43" s="23" t="n">
        <f aca="false">IF($D43="",0,IF(AND(O$7&gt;=DATE(YEAR($D43),MONTH($D43),1),O$7&lt;EDATE(DATE(YEAR($D43),MONTH($D43),1),$E43)),$F43,0))</f>
        <v>0</v>
      </c>
      <c r="P43" s="23" t="n">
        <f aca="false">IF($D43="",0,IF(AND(P$7&gt;=DATE(YEAR($D43),MONTH($D43),1),P$7&lt;EDATE(DATE(YEAR($D43),MONTH($D43),1),$E43)),$F43,0))</f>
        <v>0</v>
      </c>
      <c r="Q43" s="23" t="n">
        <f aca="false">IF($D43="",0,IF(AND(Q$7&gt;=DATE(YEAR($D43),MONTH($D43),1),Q$7&lt;EDATE(DATE(YEAR($D43),MONTH($D43),1),$E43)),$F43,0))</f>
        <v>0</v>
      </c>
      <c r="R43" s="23" t="n">
        <f aca="false">IF($D43="",0,IF(AND(R$7&gt;=DATE(YEAR($D43),MONTH($D43),1),R$7&lt;EDATE(DATE(YEAR($D43),MONTH($D43),1),$E43)),$F43,0))</f>
        <v>0</v>
      </c>
      <c r="S43" s="24" t="n">
        <f aca="false">SUM(G43:R43)</f>
        <v>0</v>
      </c>
      <c r="T43" s="23" t="n">
        <f aca="false">IF(D43="",0,B43-F43*MAX(0,MIN(E43,(($B$5-YEAR(D43))*12+12-MONTH(D43)+1))))</f>
        <v>0</v>
      </c>
    </row>
    <row r="44" customFormat="false" ht="15" hidden="false" customHeight="false" outlineLevel="0" collapsed="false">
      <c r="A44" s="6"/>
      <c r="B44" s="16"/>
      <c r="C44" s="19"/>
      <c r="D44" s="20"/>
      <c r="E44" s="21"/>
      <c r="F44" s="22" t="n">
        <f aca="false">IF(OR(B44="",N(E44)=0),0,B44/E44)</f>
        <v>0</v>
      </c>
      <c r="G44" s="23" t="n">
        <f aca="false">IF($D44="",0,IF(AND(G$7&gt;=DATE(YEAR($D44),MONTH($D44),1),G$7&lt;EDATE(DATE(YEAR($D44),MONTH($D44),1),$E44)),$F44,0))</f>
        <v>0</v>
      </c>
      <c r="H44" s="23" t="n">
        <f aca="false">IF($D44="",0,IF(AND(H$7&gt;=DATE(YEAR($D44),MONTH($D44),1),H$7&lt;EDATE(DATE(YEAR($D44),MONTH($D44),1),$E44)),$F44,0))</f>
        <v>0</v>
      </c>
      <c r="I44" s="23" t="n">
        <f aca="false">IF($D44="",0,IF(AND(I$7&gt;=DATE(YEAR($D44),MONTH($D44),1),I$7&lt;EDATE(DATE(YEAR($D44),MONTH($D44),1),$E44)),$F44,0))</f>
        <v>0</v>
      </c>
      <c r="J44" s="23" t="n">
        <f aca="false">IF($D44="",0,IF(AND(J$7&gt;=DATE(YEAR($D44),MONTH($D44),1),J$7&lt;EDATE(DATE(YEAR($D44),MONTH($D44),1),$E44)),$F44,0))</f>
        <v>0</v>
      </c>
      <c r="K44" s="23" t="n">
        <f aca="false">IF($D44="",0,IF(AND(K$7&gt;=DATE(YEAR($D44),MONTH($D44),1),K$7&lt;EDATE(DATE(YEAR($D44),MONTH($D44),1),$E44)),$F44,0))</f>
        <v>0</v>
      </c>
      <c r="L44" s="23" t="n">
        <f aca="false">IF($D44="",0,IF(AND(L$7&gt;=DATE(YEAR($D44),MONTH($D44),1),L$7&lt;EDATE(DATE(YEAR($D44),MONTH($D44),1),$E44)),$F44,0))</f>
        <v>0</v>
      </c>
      <c r="M44" s="23" t="n">
        <f aca="false">IF($D44="",0,IF(AND(M$7&gt;=DATE(YEAR($D44),MONTH($D44),1),M$7&lt;EDATE(DATE(YEAR($D44),MONTH($D44),1),$E44)),$F44,0))</f>
        <v>0</v>
      </c>
      <c r="N44" s="23" t="n">
        <f aca="false">IF($D44="",0,IF(AND(N$7&gt;=DATE(YEAR($D44),MONTH($D44),1),N$7&lt;EDATE(DATE(YEAR($D44),MONTH($D44),1),$E44)),$F44,0))</f>
        <v>0</v>
      </c>
      <c r="O44" s="23" t="n">
        <f aca="false">IF($D44="",0,IF(AND(O$7&gt;=DATE(YEAR($D44),MONTH($D44),1),O$7&lt;EDATE(DATE(YEAR($D44),MONTH($D44),1),$E44)),$F44,0))</f>
        <v>0</v>
      </c>
      <c r="P44" s="23" t="n">
        <f aca="false">IF($D44="",0,IF(AND(P$7&gt;=DATE(YEAR($D44),MONTH($D44),1),P$7&lt;EDATE(DATE(YEAR($D44),MONTH($D44),1),$E44)),$F44,0))</f>
        <v>0</v>
      </c>
      <c r="Q44" s="23" t="n">
        <f aca="false">IF($D44="",0,IF(AND(Q$7&gt;=DATE(YEAR($D44),MONTH($D44),1),Q$7&lt;EDATE(DATE(YEAR($D44),MONTH($D44),1),$E44)),$F44,0))</f>
        <v>0</v>
      </c>
      <c r="R44" s="23" t="n">
        <f aca="false">IF($D44="",0,IF(AND(R$7&gt;=DATE(YEAR($D44),MONTH($D44),1),R$7&lt;EDATE(DATE(YEAR($D44),MONTH($D44),1),$E44)),$F44,0))</f>
        <v>0</v>
      </c>
      <c r="S44" s="24" t="n">
        <f aca="false">SUM(G44:R44)</f>
        <v>0</v>
      </c>
      <c r="T44" s="23" t="n">
        <f aca="false">IF(D44="",0,B44-F44*MAX(0,MIN(E44,(($B$5-YEAR(D44))*12+12-MONTH(D44)+1))))</f>
        <v>0</v>
      </c>
    </row>
    <row r="45" customFormat="false" ht="15" hidden="false" customHeight="false" outlineLevel="0" collapsed="false">
      <c r="A45" s="6"/>
      <c r="B45" s="16"/>
      <c r="C45" s="19"/>
      <c r="D45" s="20"/>
      <c r="E45" s="21"/>
      <c r="F45" s="22" t="n">
        <f aca="false">IF(OR(B45="",N(E45)=0),0,B45/E45)</f>
        <v>0</v>
      </c>
      <c r="G45" s="23" t="n">
        <f aca="false">IF($D45="",0,IF(AND(G$7&gt;=DATE(YEAR($D45),MONTH($D45),1),G$7&lt;EDATE(DATE(YEAR($D45),MONTH($D45),1),$E45)),$F45,0))</f>
        <v>0</v>
      </c>
      <c r="H45" s="23" t="n">
        <f aca="false">IF($D45="",0,IF(AND(H$7&gt;=DATE(YEAR($D45),MONTH($D45),1),H$7&lt;EDATE(DATE(YEAR($D45),MONTH($D45),1),$E45)),$F45,0))</f>
        <v>0</v>
      </c>
      <c r="I45" s="23" t="n">
        <f aca="false">IF($D45="",0,IF(AND(I$7&gt;=DATE(YEAR($D45),MONTH($D45),1),I$7&lt;EDATE(DATE(YEAR($D45),MONTH($D45),1),$E45)),$F45,0))</f>
        <v>0</v>
      </c>
      <c r="J45" s="23" t="n">
        <f aca="false">IF($D45="",0,IF(AND(J$7&gt;=DATE(YEAR($D45),MONTH($D45),1),J$7&lt;EDATE(DATE(YEAR($D45),MONTH($D45),1),$E45)),$F45,0))</f>
        <v>0</v>
      </c>
      <c r="K45" s="23" t="n">
        <f aca="false">IF($D45="",0,IF(AND(K$7&gt;=DATE(YEAR($D45),MONTH($D45),1),K$7&lt;EDATE(DATE(YEAR($D45),MONTH($D45),1),$E45)),$F45,0))</f>
        <v>0</v>
      </c>
      <c r="L45" s="23" t="n">
        <f aca="false">IF($D45="",0,IF(AND(L$7&gt;=DATE(YEAR($D45),MONTH($D45),1),L$7&lt;EDATE(DATE(YEAR($D45),MONTH($D45),1),$E45)),$F45,0))</f>
        <v>0</v>
      </c>
      <c r="M45" s="23" t="n">
        <f aca="false">IF($D45="",0,IF(AND(M$7&gt;=DATE(YEAR($D45),MONTH($D45),1),M$7&lt;EDATE(DATE(YEAR($D45),MONTH($D45),1),$E45)),$F45,0))</f>
        <v>0</v>
      </c>
      <c r="N45" s="23" t="n">
        <f aca="false">IF($D45="",0,IF(AND(N$7&gt;=DATE(YEAR($D45),MONTH($D45),1),N$7&lt;EDATE(DATE(YEAR($D45),MONTH($D45),1),$E45)),$F45,0))</f>
        <v>0</v>
      </c>
      <c r="O45" s="23" t="n">
        <f aca="false">IF($D45="",0,IF(AND(O$7&gt;=DATE(YEAR($D45),MONTH($D45),1),O$7&lt;EDATE(DATE(YEAR($D45),MONTH($D45),1),$E45)),$F45,0))</f>
        <v>0</v>
      </c>
      <c r="P45" s="23" t="n">
        <f aca="false">IF($D45="",0,IF(AND(P$7&gt;=DATE(YEAR($D45),MONTH($D45),1),P$7&lt;EDATE(DATE(YEAR($D45),MONTH($D45),1),$E45)),$F45,0))</f>
        <v>0</v>
      </c>
      <c r="Q45" s="23" t="n">
        <f aca="false">IF($D45="",0,IF(AND(Q$7&gt;=DATE(YEAR($D45),MONTH($D45),1),Q$7&lt;EDATE(DATE(YEAR($D45),MONTH($D45),1),$E45)),$F45,0))</f>
        <v>0</v>
      </c>
      <c r="R45" s="23" t="n">
        <f aca="false">IF($D45="",0,IF(AND(R$7&gt;=DATE(YEAR($D45),MONTH($D45),1),R$7&lt;EDATE(DATE(YEAR($D45),MONTH($D45),1),$E45)),$F45,0))</f>
        <v>0</v>
      </c>
      <c r="S45" s="24" t="n">
        <f aca="false">SUM(G45:R45)</f>
        <v>0</v>
      </c>
      <c r="T45" s="23" t="n">
        <f aca="false">IF(D45="",0,B45-F45*MAX(0,MIN(E45,(($B$5-YEAR(D45))*12+12-MONTH(D45)+1))))</f>
        <v>0</v>
      </c>
    </row>
    <row r="46" customFormat="false" ht="15" hidden="false" customHeight="false" outlineLevel="0" collapsed="false">
      <c r="A46" s="6"/>
      <c r="B46" s="16"/>
      <c r="C46" s="19"/>
      <c r="D46" s="20"/>
      <c r="E46" s="21"/>
      <c r="F46" s="22" t="n">
        <f aca="false">IF(OR(B46="",N(E46)=0),0,B46/E46)</f>
        <v>0</v>
      </c>
      <c r="G46" s="23" t="n">
        <f aca="false">IF($D46="",0,IF(AND(G$7&gt;=DATE(YEAR($D46),MONTH($D46),1),G$7&lt;EDATE(DATE(YEAR($D46),MONTH($D46),1),$E46)),$F46,0))</f>
        <v>0</v>
      </c>
      <c r="H46" s="23" t="n">
        <f aca="false">IF($D46="",0,IF(AND(H$7&gt;=DATE(YEAR($D46),MONTH($D46),1),H$7&lt;EDATE(DATE(YEAR($D46),MONTH($D46),1),$E46)),$F46,0))</f>
        <v>0</v>
      </c>
      <c r="I46" s="23" t="n">
        <f aca="false">IF($D46="",0,IF(AND(I$7&gt;=DATE(YEAR($D46),MONTH($D46),1),I$7&lt;EDATE(DATE(YEAR($D46),MONTH($D46),1),$E46)),$F46,0))</f>
        <v>0</v>
      </c>
      <c r="J46" s="23" t="n">
        <f aca="false">IF($D46="",0,IF(AND(J$7&gt;=DATE(YEAR($D46),MONTH($D46),1),J$7&lt;EDATE(DATE(YEAR($D46),MONTH($D46),1),$E46)),$F46,0))</f>
        <v>0</v>
      </c>
      <c r="K46" s="23" t="n">
        <f aca="false">IF($D46="",0,IF(AND(K$7&gt;=DATE(YEAR($D46),MONTH($D46),1),K$7&lt;EDATE(DATE(YEAR($D46),MONTH($D46),1),$E46)),$F46,0))</f>
        <v>0</v>
      </c>
      <c r="L46" s="23" t="n">
        <f aca="false">IF($D46="",0,IF(AND(L$7&gt;=DATE(YEAR($D46),MONTH($D46),1),L$7&lt;EDATE(DATE(YEAR($D46),MONTH($D46),1),$E46)),$F46,0))</f>
        <v>0</v>
      </c>
      <c r="M46" s="23" t="n">
        <f aca="false">IF($D46="",0,IF(AND(M$7&gt;=DATE(YEAR($D46),MONTH($D46),1),M$7&lt;EDATE(DATE(YEAR($D46),MONTH($D46),1),$E46)),$F46,0))</f>
        <v>0</v>
      </c>
      <c r="N46" s="23" t="n">
        <f aca="false">IF($D46="",0,IF(AND(N$7&gt;=DATE(YEAR($D46),MONTH($D46),1),N$7&lt;EDATE(DATE(YEAR($D46),MONTH($D46),1),$E46)),$F46,0))</f>
        <v>0</v>
      </c>
      <c r="O46" s="23" t="n">
        <f aca="false">IF($D46="",0,IF(AND(O$7&gt;=DATE(YEAR($D46),MONTH($D46),1),O$7&lt;EDATE(DATE(YEAR($D46),MONTH($D46),1),$E46)),$F46,0))</f>
        <v>0</v>
      </c>
      <c r="P46" s="23" t="n">
        <f aca="false">IF($D46="",0,IF(AND(P$7&gt;=DATE(YEAR($D46),MONTH($D46),1),P$7&lt;EDATE(DATE(YEAR($D46),MONTH($D46),1),$E46)),$F46,0))</f>
        <v>0</v>
      </c>
      <c r="Q46" s="23" t="n">
        <f aca="false">IF($D46="",0,IF(AND(Q$7&gt;=DATE(YEAR($D46),MONTH($D46),1),Q$7&lt;EDATE(DATE(YEAR($D46),MONTH($D46),1),$E46)),$F46,0))</f>
        <v>0</v>
      </c>
      <c r="R46" s="23" t="n">
        <f aca="false">IF($D46="",0,IF(AND(R$7&gt;=DATE(YEAR($D46),MONTH($D46),1),R$7&lt;EDATE(DATE(YEAR($D46),MONTH($D46),1),$E46)),$F46,0))</f>
        <v>0</v>
      </c>
      <c r="S46" s="24" t="n">
        <f aca="false">SUM(G46:R46)</f>
        <v>0</v>
      </c>
      <c r="T46" s="23" t="n">
        <f aca="false">IF(D46="",0,B46-F46*MAX(0,MIN(E46,(($B$5-YEAR(D46))*12+12-MONTH(D46)+1))))</f>
        <v>0</v>
      </c>
    </row>
    <row r="47" customFormat="false" ht="15" hidden="false" customHeight="false" outlineLevel="0" collapsed="false">
      <c r="A47" s="6"/>
      <c r="B47" s="16"/>
      <c r="C47" s="19"/>
      <c r="D47" s="20"/>
      <c r="E47" s="21"/>
      <c r="F47" s="22" t="n">
        <f aca="false">IF(OR(B47="",N(E47)=0),0,B47/E47)</f>
        <v>0</v>
      </c>
      <c r="G47" s="23" t="n">
        <f aca="false">IF($D47="",0,IF(AND(G$7&gt;=DATE(YEAR($D47),MONTH($D47),1),G$7&lt;EDATE(DATE(YEAR($D47),MONTH($D47),1),$E47)),$F47,0))</f>
        <v>0</v>
      </c>
      <c r="H47" s="23" t="n">
        <f aca="false">IF($D47="",0,IF(AND(H$7&gt;=DATE(YEAR($D47),MONTH($D47),1),H$7&lt;EDATE(DATE(YEAR($D47),MONTH($D47),1),$E47)),$F47,0))</f>
        <v>0</v>
      </c>
      <c r="I47" s="23" t="n">
        <f aca="false">IF($D47="",0,IF(AND(I$7&gt;=DATE(YEAR($D47),MONTH($D47),1),I$7&lt;EDATE(DATE(YEAR($D47),MONTH($D47),1),$E47)),$F47,0))</f>
        <v>0</v>
      </c>
      <c r="J47" s="23" t="n">
        <f aca="false">IF($D47="",0,IF(AND(J$7&gt;=DATE(YEAR($D47),MONTH($D47),1),J$7&lt;EDATE(DATE(YEAR($D47),MONTH($D47),1),$E47)),$F47,0))</f>
        <v>0</v>
      </c>
      <c r="K47" s="23" t="n">
        <f aca="false">IF($D47="",0,IF(AND(K$7&gt;=DATE(YEAR($D47),MONTH($D47),1),K$7&lt;EDATE(DATE(YEAR($D47),MONTH($D47),1),$E47)),$F47,0))</f>
        <v>0</v>
      </c>
      <c r="L47" s="23" t="n">
        <f aca="false">IF($D47="",0,IF(AND(L$7&gt;=DATE(YEAR($D47),MONTH($D47),1),L$7&lt;EDATE(DATE(YEAR($D47),MONTH($D47),1),$E47)),$F47,0))</f>
        <v>0</v>
      </c>
      <c r="M47" s="23" t="n">
        <f aca="false">IF($D47="",0,IF(AND(M$7&gt;=DATE(YEAR($D47),MONTH($D47),1),M$7&lt;EDATE(DATE(YEAR($D47),MONTH($D47),1),$E47)),$F47,0))</f>
        <v>0</v>
      </c>
      <c r="N47" s="23" t="n">
        <f aca="false">IF($D47="",0,IF(AND(N$7&gt;=DATE(YEAR($D47),MONTH($D47),1),N$7&lt;EDATE(DATE(YEAR($D47),MONTH($D47),1),$E47)),$F47,0))</f>
        <v>0</v>
      </c>
      <c r="O47" s="23" t="n">
        <f aca="false">IF($D47="",0,IF(AND(O$7&gt;=DATE(YEAR($D47),MONTH($D47),1),O$7&lt;EDATE(DATE(YEAR($D47),MONTH($D47),1),$E47)),$F47,0))</f>
        <v>0</v>
      </c>
      <c r="P47" s="23" t="n">
        <f aca="false">IF($D47="",0,IF(AND(P$7&gt;=DATE(YEAR($D47),MONTH($D47),1),P$7&lt;EDATE(DATE(YEAR($D47),MONTH($D47),1),$E47)),$F47,0))</f>
        <v>0</v>
      </c>
      <c r="Q47" s="23" t="n">
        <f aca="false">IF($D47="",0,IF(AND(Q$7&gt;=DATE(YEAR($D47),MONTH($D47),1),Q$7&lt;EDATE(DATE(YEAR($D47),MONTH($D47),1),$E47)),$F47,0))</f>
        <v>0</v>
      </c>
      <c r="R47" s="23" t="n">
        <f aca="false">IF($D47="",0,IF(AND(R$7&gt;=DATE(YEAR($D47),MONTH($D47),1),R$7&lt;EDATE(DATE(YEAR($D47),MONTH($D47),1),$E47)),$F47,0))</f>
        <v>0</v>
      </c>
      <c r="S47" s="24" t="n">
        <f aca="false">SUM(G47:R47)</f>
        <v>0</v>
      </c>
      <c r="T47" s="23" t="n">
        <f aca="false">IF(D47="",0,B47-F47*MAX(0,MIN(E47,(($B$5-YEAR(D47))*12+12-MONTH(D47)+1))))</f>
        <v>0</v>
      </c>
    </row>
    <row r="48" customFormat="false" ht="15" hidden="false" customHeight="false" outlineLevel="0" collapsed="false">
      <c r="A48" s="6"/>
      <c r="B48" s="16"/>
      <c r="C48" s="19"/>
      <c r="D48" s="20"/>
      <c r="E48" s="21"/>
      <c r="F48" s="22" t="n">
        <f aca="false">IF(OR(B48="",N(E48)=0),0,B48/E48)</f>
        <v>0</v>
      </c>
      <c r="G48" s="23" t="n">
        <f aca="false">IF($D48="",0,IF(AND(G$7&gt;=DATE(YEAR($D48),MONTH($D48),1),G$7&lt;EDATE(DATE(YEAR($D48),MONTH($D48),1),$E48)),$F48,0))</f>
        <v>0</v>
      </c>
      <c r="H48" s="23" t="n">
        <f aca="false">IF($D48="",0,IF(AND(H$7&gt;=DATE(YEAR($D48),MONTH($D48),1),H$7&lt;EDATE(DATE(YEAR($D48),MONTH($D48),1),$E48)),$F48,0))</f>
        <v>0</v>
      </c>
      <c r="I48" s="23" t="n">
        <f aca="false">IF($D48="",0,IF(AND(I$7&gt;=DATE(YEAR($D48),MONTH($D48),1),I$7&lt;EDATE(DATE(YEAR($D48),MONTH($D48),1),$E48)),$F48,0))</f>
        <v>0</v>
      </c>
      <c r="J48" s="23" t="n">
        <f aca="false">IF($D48="",0,IF(AND(J$7&gt;=DATE(YEAR($D48),MONTH($D48),1),J$7&lt;EDATE(DATE(YEAR($D48),MONTH($D48),1),$E48)),$F48,0))</f>
        <v>0</v>
      </c>
      <c r="K48" s="23" t="n">
        <f aca="false">IF($D48="",0,IF(AND(K$7&gt;=DATE(YEAR($D48),MONTH($D48),1),K$7&lt;EDATE(DATE(YEAR($D48),MONTH($D48),1),$E48)),$F48,0))</f>
        <v>0</v>
      </c>
      <c r="L48" s="23" t="n">
        <f aca="false">IF($D48="",0,IF(AND(L$7&gt;=DATE(YEAR($D48),MONTH($D48),1),L$7&lt;EDATE(DATE(YEAR($D48),MONTH($D48),1),$E48)),$F48,0))</f>
        <v>0</v>
      </c>
      <c r="M48" s="23" t="n">
        <f aca="false">IF($D48="",0,IF(AND(M$7&gt;=DATE(YEAR($D48),MONTH($D48),1),M$7&lt;EDATE(DATE(YEAR($D48),MONTH($D48),1),$E48)),$F48,0))</f>
        <v>0</v>
      </c>
      <c r="N48" s="23" t="n">
        <f aca="false">IF($D48="",0,IF(AND(N$7&gt;=DATE(YEAR($D48),MONTH($D48),1),N$7&lt;EDATE(DATE(YEAR($D48),MONTH($D48),1),$E48)),$F48,0))</f>
        <v>0</v>
      </c>
      <c r="O48" s="23" t="n">
        <f aca="false">IF($D48="",0,IF(AND(O$7&gt;=DATE(YEAR($D48),MONTH($D48),1),O$7&lt;EDATE(DATE(YEAR($D48),MONTH($D48),1),$E48)),$F48,0))</f>
        <v>0</v>
      </c>
      <c r="P48" s="23" t="n">
        <f aca="false">IF($D48="",0,IF(AND(P$7&gt;=DATE(YEAR($D48),MONTH($D48),1),P$7&lt;EDATE(DATE(YEAR($D48),MONTH($D48),1),$E48)),$F48,0))</f>
        <v>0</v>
      </c>
      <c r="Q48" s="23" t="n">
        <f aca="false">IF($D48="",0,IF(AND(Q$7&gt;=DATE(YEAR($D48),MONTH($D48),1),Q$7&lt;EDATE(DATE(YEAR($D48),MONTH($D48),1),$E48)),$F48,0))</f>
        <v>0</v>
      </c>
      <c r="R48" s="23" t="n">
        <f aca="false">IF($D48="",0,IF(AND(R$7&gt;=DATE(YEAR($D48),MONTH($D48),1),R$7&lt;EDATE(DATE(YEAR($D48),MONTH($D48),1),$E48)),$F48,0))</f>
        <v>0</v>
      </c>
      <c r="S48" s="24" t="n">
        <f aca="false">SUM(G48:R48)</f>
        <v>0</v>
      </c>
      <c r="T48" s="23" t="n">
        <f aca="false">IF(D48="",0,B48-F48*MAX(0,MIN(E48,(($B$5-YEAR(D48))*12+12-MONTH(D48)+1))))</f>
        <v>0</v>
      </c>
    </row>
    <row r="49" customFormat="false" ht="15" hidden="false" customHeight="false" outlineLevel="0" collapsed="false">
      <c r="A49" s="6"/>
      <c r="B49" s="16"/>
      <c r="C49" s="19"/>
      <c r="D49" s="20"/>
      <c r="E49" s="21"/>
      <c r="F49" s="22" t="n">
        <f aca="false">IF(OR(B49="",N(E49)=0),0,B49/E49)</f>
        <v>0</v>
      </c>
      <c r="G49" s="23" t="n">
        <f aca="false">IF($D49="",0,IF(AND(G$7&gt;=DATE(YEAR($D49),MONTH($D49),1),G$7&lt;EDATE(DATE(YEAR($D49),MONTH($D49),1),$E49)),$F49,0))</f>
        <v>0</v>
      </c>
      <c r="H49" s="23" t="n">
        <f aca="false">IF($D49="",0,IF(AND(H$7&gt;=DATE(YEAR($D49),MONTH($D49),1),H$7&lt;EDATE(DATE(YEAR($D49),MONTH($D49),1),$E49)),$F49,0))</f>
        <v>0</v>
      </c>
      <c r="I49" s="23" t="n">
        <f aca="false">IF($D49="",0,IF(AND(I$7&gt;=DATE(YEAR($D49),MONTH($D49),1),I$7&lt;EDATE(DATE(YEAR($D49),MONTH($D49),1),$E49)),$F49,0))</f>
        <v>0</v>
      </c>
      <c r="J49" s="23" t="n">
        <f aca="false">IF($D49="",0,IF(AND(J$7&gt;=DATE(YEAR($D49),MONTH($D49),1),J$7&lt;EDATE(DATE(YEAR($D49),MONTH($D49),1),$E49)),$F49,0))</f>
        <v>0</v>
      </c>
      <c r="K49" s="23" t="n">
        <f aca="false">IF($D49="",0,IF(AND(K$7&gt;=DATE(YEAR($D49),MONTH($D49),1),K$7&lt;EDATE(DATE(YEAR($D49),MONTH($D49),1),$E49)),$F49,0))</f>
        <v>0</v>
      </c>
      <c r="L49" s="23" t="n">
        <f aca="false">IF($D49="",0,IF(AND(L$7&gt;=DATE(YEAR($D49),MONTH($D49),1),L$7&lt;EDATE(DATE(YEAR($D49),MONTH($D49),1),$E49)),$F49,0))</f>
        <v>0</v>
      </c>
      <c r="M49" s="23" t="n">
        <f aca="false">IF($D49="",0,IF(AND(M$7&gt;=DATE(YEAR($D49),MONTH($D49),1),M$7&lt;EDATE(DATE(YEAR($D49),MONTH($D49),1),$E49)),$F49,0))</f>
        <v>0</v>
      </c>
      <c r="N49" s="23" t="n">
        <f aca="false">IF($D49="",0,IF(AND(N$7&gt;=DATE(YEAR($D49),MONTH($D49),1),N$7&lt;EDATE(DATE(YEAR($D49),MONTH($D49),1),$E49)),$F49,0))</f>
        <v>0</v>
      </c>
      <c r="O49" s="23" t="n">
        <f aca="false">IF($D49="",0,IF(AND(O$7&gt;=DATE(YEAR($D49),MONTH($D49),1),O$7&lt;EDATE(DATE(YEAR($D49),MONTH($D49),1),$E49)),$F49,0))</f>
        <v>0</v>
      </c>
      <c r="P49" s="23" t="n">
        <f aca="false">IF($D49="",0,IF(AND(P$7&gt;=DATE(YEAR($D49),MONTH($D49),1),P$7&lt;EDATE(DATE(YEAR($D49),MONTH($D49),1),$E49)),$F49,0))</f>
        <v>0</v>
      </c>
      <c r="Q49" s="23" t="n">
        <f aca="false">IF($D49="",0,IF(AND(Q$7&gt;=DATE(YEAR($D49),MONTH($D49),1),Q$7&lt;EDATE(DATE(YEAR($D49),MONTH($D49),1),$E49)),$F49,0))</f>
        <v>0</v>
      </c>
      <c r="R49" s="23" t="n">
        <f aca="false">IF($D49="",0,IF(AND(R$7&gt;=DATE(YEAR($D49),MONTH($D49),1),R$7&lt;EDATE(DATE(YEAR($D49),MONTH($D49),1),$E49)),$F49,0))</f>
        <v>0</v>
      </c>
      <c r="S49" s="24" t="n">
        <f aca="false">SUM(G49:R49)</f>
        <v>0</v>
      </c>
      <c r="T49" s="23" t="n">
        <f aca="false">IF(D49="",0,B49-F49*MAX(0,MIN(E49,(($B$5-YEAR(D49))*12+12-MONTH(D49)+1))))</f>
        <v>0</v>
      </c>
    </row>
    <row r="50" customFormat="false" ht="15" hidden="false" customHeight="false" outlineLevel="0" collapsed="false">
      <c r="A50" s="6"/>
      <c r="B50" s="16"/>
      <c r="C50" s="19"/>
      <c r="D50" s="20"/>
      <c r="E50" s="21"/>
      <c r="F50" s="22" t="n">
        <f aca="false">IF(OR(B50="",N(E50)=0),0,B50/E50)</f>
        <v>0</v>
      </c>
      <c r="G50" s="23" t="n">
        <f aca="false">IF($D50="",0,IF(AND(G$7&gt;=DATE(YEAR($D50),MONTH($D50),1),G$7&lt;EDATE(DATE(YEAR($D50),MONTH($D50),1),$E50)),$F50,0))</f>
        <v>0</v>
      </c>
      <c r="H50" s="23" t="n">
        <f aca="false">IF($D50="",0,IF(AND(H$7&gt;=DATE(YEAR($D50),MONTH($D50),1),H$7&lt;EDATE(DATE(YEAR($D50),MONTH($D50),1),$E50)),$F50,0))</f>
        <v>0</v>
      </c>
      <c r="I50" s="23" t="n">
        <f aca="false">IF($D50="",0,IF(AND(I$7&gt;=DATE(YEAR($D50),MONTH($D50),1),I$7&lt;EDATE(DATE(YEAR($D50),MONTH($D50),1),$E50)),$F50,0))</f>
        <v>0</v>
      </c>
      <c r="J50" s="23" t="n">
        <f aca="false">IF($D50="",0,IF(AND(J$7&gt;=DATE(YEAR($D50),MONTH($D50),1),J$7&lt;EDATE(DATE(YEAR($D50),MONTH($D50),1),$E50)),$F50,0))</f>
        <v>0</v>
      </c>
      <c r="K50" s="23" t="n">
        <f aca="false">IF($D50="",0,IF(AND(K$7&gt;=DATE(YEAR($D50),MONTH($D50),1),K$7&lt;EDATE(DATE(YEAR($D50),MONTH($D50),1),$E50)),$F50,0))</f>
        <v>0</v>
      </c>
      <c r="L50" s="23" t="n">
        <f aca="false">IF($D50="",0,IF(AND(L$7&gt;=DATE(YEAR($D50),MONTH($D50),1),L$7&lt;EDATE(DATE(YEAR($D50),MONTH($D50),1),$E50)),$F50,0))</f>
        <v>0</v>
      </c>
      <c r="M50" s="23" t="n">
        <f aca="false">IF($D50="",0,IF(AND(M$7&gt;=DATE(YEAR($D50),MONTH($D50),1),M$7&lt;EDATE(DATE(YEAR($D50),MONTH($D50),1),$E50)),$F50,0))</f>
        <v>0</v>
      </c>
      <c r="N50" s="23" t="n">
        <f aca="false">IF($D50="",0,IF(AND(N$7&gt;=DATE(YEAR($D50),MONTH($D50),1),N$7&lt;EDATE(DATE(YEAR($D50),MONTH($D50),1),$E50)),$F50,0))</f>
        <v>0</v>
      </c>
      <c r="O50" s="23" t="n">
        <f aca="false">IF($D50="",0,IF(AND(O$7&gt;=DATE(YEAR($D50),MONTH($D50),1),O$7&lt;EDATE(DATE(YEAR($D50),MONTH($D50),1),$E50)),$F50,0))</f>
        <v>0</v>
      </c>
      <c r="P50" s="23" t="n">
        <f aca="false">IF($D50="",0,IF(AND(P$7&gt;=DATE(YEAR($D50),MONTH($D50),1),P$7&lt;EDATE(DATE(YEAR($D50),MONTH($D50),1),$E50)),$F50,0))</f>
        <v>0</v>
      </c>
      <c r="Q50" s="23" t="n">
        <f aca="false">IF($D50="",0,IF(AND(Q$7&gt;=DATE(YEAR($D50),MONTH($D50),1),Q$7&lt;EDATE(DATE(YEAR($D50),MONTH($D50),1),$E50)),$F50,0))</f>
        <v>0</v>
      </c>
      <c r="R50" s="23" t="n">
        <f aca="false">IF($D50="",0,IF(AND(R$7&gt;=DATE(YEAR($D50),MONTH($D50),1),R$7&lt;EDATE(DATE(YEAR($D50),MONTH($D50),1),$E50)),$F50,0))</f>
        <v>0</v>
      </c>
      <c r="S50" s="24" t="n">
        <f aca="false">SUM(G50:R50)</f>
        <v>0</v>
      </c>
      <c r="T50" s="23" t="n">
        <f aca="false">IF(D50="",0,B50-F50*MAX(0,MIN(E50,(($B$5-YEAR(D50))*12+12-MONTH(D50)+1))))</f>
        <v>0</v>
      </c>
    </row>
    <row r="51" customFormat="false" ht="15" hidden="false" customHeight="false" outlineLevel="0" collapsed="false">
      <c r="A51" s="6"/>
      <c r="B51" s="16"/>
      <c r="C51" s="19"/>
      <c r="D51" s="20"/>
      <c r="E51" s="21"/>
      <c r="F51" s="22" t="n">
        <f aca="false">IF(OR(B51="",N(E51)=0),0,B51/E51)</f>
        <v>0</v>
      </c>
      <c r="G51" s="23" t="n">
        <f aca="false">IF($D51="",0,IF(AND(G$7&gt;=DATE(YEAR($D51),MONTH($D51),1),G$7&lt;EDATE(DATE(YEAR($D51),MONTH($D51),1),$E51)),$F51,0))</f>
        <v>0</v>
      </c>
      <c r="H51" s="23" t="n">
        <f aca="false">IF($D51="",0,IF(AND(H$7&gt;=DATE(YEAR($D51),MONTH($D51),1),H$7&lt;EDATE(DATE(YEAR($D51),MONTH($D51),1),$E51)),$F51,0))</f>
        <v>0</v>
      </c>
      <c r="I51" s="23" t="n">
        <f aca="false">IF($D51="",0,IF(AND(I$7&gt;=DATE(YEAR($D51),MONTH($D51),1),I$7&lt;EDATE(DATE(YEAR($D51),MONTH($D51),1),$E51)),$F51,0))</f>
        <v>0</v>
      </c>
      <c r="J51" s="23" t="n">
        <f aca="false">IF($D51="",0,IF(AND(J$7&gt;=DATE(YEAR($D51),MONTH($D51),1),J$7&lt;EDATE(DATE(YEAR($D51),MONTH($D51),1),$E51)),$F51,0))</f>
        <v>0</v>
      </c>
      <c r="K51" s="23" t="n">
        <f aca="false">IF($D51="",0,IF(AND(K$7&gt;=DATE(YEAR($D51),MONTH($D51),1),K$7&lt;EDATE(DATE(YEAR($D51),MONTH($D51),1),$E51)),$F51,0))</f>
        <v>0</v>
      </c>
      <c r="L51" s="23" t="n">
        <f aca="false">IF($D51="",0,IF(AND(L$7&gt;=DATE(YEAR($D51),MONTH($D51),1),L$7&lt;EDATE(DATE(YEAR($D51),MONTH($D51),1),$E51)),$F51,0))</f>
        <v>0</v>
      </c>
      <c r="M51" s="23" t="n">
        <f aca="false">IF($D51="",0,IF(AND(M$7&gt;=DATE(YEAR($D51),MONTH($D51),1),M$7&lt;EDATE(DATE(YEAR($D51),MONTH($D51),1),$E51)),$F51,0))</f>
        <v>0</v>
      </c>
      <c r="N51" s="23" t="n">
        <f aca="false">IF($D51="",0,IF(AND(N$7&gt;=DATE(YEAR($D51),MONTH($D51),1),N$7&lt;EDATE(DATE(YEAR($D51),MONTH($D51),1),$E51)),$F51,0))</f>
        <v>0</v>
      </c>
      <c r="O51" s="23" t="n">
        <f aca="false">IF($D51="",0,IF(AND(O$7&gt;=DATE(YEAR($D51),MONTH($D51),1),O$7&lt;EDATE(DATE(YEAR($D51),MONTH($D51),1),$E51)),$F51,0))</f>
        <v>0</v>
      </c>
      <c r="P51" s="23" t="n">
        <f aca="false">IF($D51="",0,IF(AND(P$7&gt;=DATE(YEAR($D51),MONTH($D51),1),P$7&lt;EDATE(DATE(YEAR($D51),MONTH($D51),1),$E51)),$F51,0))</f>
        <v>0</v>
      </c>
      <c r="Q51" s="23" t="n">
        <f aca="false">IF($D51="",0,IF(AND(Q$7&gt;=DATE(YEAR($D51),MONTH($D51),1),Q$7&lt;EDATE(DATE(YEAR($D51),MONTH($D51),1),$E51)),$F51,0))</f>
        <v>0</v>
      </c>
      <c r="R51" s="23" t="n">
        <f aca="false">IF($D51="",0,IF(AND(R$7&gt;=DATE(YEAR($D51),MONTH($D51),1),R$7&lt;EDATE(DATE(YEAR($D51),MONTH($D51),1),$E51)),$F51,0))</f>
        <v>0</v>
      </c>
      <c r="S51" s="24" t="n">
        <f aca="false">SUM(G51:R51)</f>
        <v>0</v>
      </c>
      <c r="T51" s="23" t="n">
        <f aca="false">IF(D51="",0,B51-F51*MAX(0,MIN(E51,(($B$5-YEAR(D51))*12+12-MONTH(D51)+1))))</f>
        <v>0</v>
      </c>
    </row>
    <row r="52" customFormat="false" ht="15" hidden="false" customHeight="false" outlineLevel="0" collapsed="false">
      <c r="A52" s="6"/>
      <c r="B52" s="16"/>
      <c r="C52" s="19"/>
      <c r="D52" s="20"/>
      <c r="E52" s="21"/>
      <c r="F52" s="22" t="n">
        <f aca="false">IF(OR(B52="",N(E52)=0),0,B52/E52)</f>
        <v>0</v>
      </c>
      <c r="G52" s="23" t="n">
        <f aca="false">IF($D52="",0,IF(AND(G$7&gt;=DATE(YEAR($D52),MONTH($D52),1),G$7&lt;EDATE(DATE(YEAR($D52),MONTH($D52),1),$E52)),$F52,0))</f>
        <v>0</v>
      </c>
      <c r="H52" s="23" t="n">
        <f aca="false">IF($D52="",0,IF(AND(H$7&gt;=DATE(YEAR($D52),MONTH($D52),1),H$7&lt;EDATE(DATE(YEAR($D52),MONTH($D52),1),$E52)),$F52,0))</f>
        <v>0</v>
      </c>
      <c r="I52" s="23" t="n">
        <f aca="false">IF($D52="",0,IF(AND(I$7&gt;=DATE(YEAR($D52),MONTH($D52),1),I$7&lt;EDATE(DATE(YEAR($D52),MONTH($D52),1),$E52)),$F52,0))</f>
        <v>0</v>
      </c>
      <c r="J52" s="23" t="n">
        <f aca="false">IF($D52="",0,IF(AND(J$7&gt;=DATE(YEAR($D52),MONTH($D52),1),J$7&lt;EDATE(DATE(YEAR($D52),MONTH($D52),1),$E52)),$F52,0))</f>
        <v>0</v>
      </c>
      <c r="K52" s="23" t="n">
        <f aca="false">IF($D52="",0,IF(AND(K$7&gt;=DATE(YEAR($D52),MONTH($D52),1),K$7&lt;EDATE(DATE(YEAR($D52),MONTH($D52),1),$E52)),$F52,0))</f>
        <v>0</v>
      </c>
      <c r="L52" s="23" t="n">
        <f aca="false">IF($D52="",0,IF(AND(L$7&gt;=DATE(YEAR($D52),MONTH($D52),1),L$7&lt;EDATE(DATE(YEAR($D52),MONTH($D52),1),$E52)),$F52,0))</f>
        <v>0</v>
      </c>
      <c r="M52" s="23" t="n">
        <f aca="false">IF($D52="",0,IF(AND(M$7&gt;=DATE(YEAR($D52),MONTH($D52),1),M$7&lt;EDATE(DATE(YEAR($D52),MONTH($D52),1),$E52)),$F52,0))</f>
        <v>0</v>
      </c>
      <c r="N52" s="23" t="n">
        <f aca="false">IF($D52="",0,IF(AND(N$7&gt;=DATE(YEAR($D52),MONTH($D52),1),N$7&lt;EDATE(DATE(YEAR($D52),MONTH($D52),1),$E52)),$F52,0))</f>
        <v>0</v>
      </c>
      <c r="O52" s="23" t="n">
        <f aca="false">IF($D52="",0,IF(AND(O$7&gt;=DATE(YEAR($D52),MONTH($D52),1),O$7&lt;EDATE(DATE(YEAR($D52),MONTH($D52),1),$E52)),$F52,0))</f>
        <v>0</v>
      </c>
      <c r="P52" s="23" t="n">
        <f aca="false">IF($D52="",0,IF(AND(P$7&gt;=DATE(YEAR($D52),MONTH($D52),1),P$7&lt;EDATE(DATE(YEAR($D52),MONTH($D52),1),$E52)),$F52,0))</f>
        <v>0</v>
      </c>
      <c r="Q52" s="23" t="n">
        <f aca="false">IF($D52="",0,IF(AND(Q$7&gt;=DATE(YEAR($D52),MONTH($D52),1),Q$7&lt;EDATE(DATE(YEAR($D52),MONTH($D52),1),$E52)),$F52,0))</f>
        <v>0</v>
      </c>
      <c r="R52" s="23" t="n">
        <f aca="false">IF($D52="",0,IF(AND(R$7&gt;=DATE(YEAR($D52),MONTH($D52),1),R$7&lt;EDATE(DATE(YEAR($D52),MONTH($D52),1),$E52)),$F52,0))</f>
        <v>0</v>
      </c>
      <c r="S52" s="24" t="n">
        <f aca="false">SUM(G52:R52)</f>
        <v>0</v>
      </c>
      <c r="T52" s="23" t="n">
        <f aca="false">IF(D52="",0,B52-F52*MAX(0,MIN(E52,(($B$5-YEAR(D52))*12+12-MONTH(D52)+1))))</f>
        <v>0</v>
      </c>
    </row>
    <row r="53" customFormat="false" ht="15" hidden="false" customHeight="false" outlineLevel="0" collapsed="false">
      <c r="A53" s="6"/>
      <c r="B53" s="16"/>
      <c r="C53" s="19"/>
      <c r="D53" s="20"/>
      <c r="E53" s="21"/>
      <c r="F53" s="22" t="n">
        <f aca="false">IF(OR(B53="",N(E53)=0),0,B53/E53)</f>
        <v>0</v>
      </c>
      <c r="G53" s="23" t="n">
        <f aca="false">IF($D53="",0,IF(AND(G$7&gt;=DATE(YEAR($D53),MONTH($D53),1),G$7&lt;EDATE(DATE(YEAR($D53),MONTH($D53),1),$E53)),$F53,0))</f>
        <v>0</v>
      </c>
      <c r="H53" s="23" t="n">
        <f aca="false">IF($D53="",0,IF(AND(H$7&gt;=DATE(YEAR($D53),MONTH($D53),1),H$7&lt;EDATE(DATE(YEAR($D53),MONTH($D53),1),$E53)),$F53,0))</f>
        <v>0</v>
      </c>
      <c r="I53" s="23" t="n">
        <f aca="false">IF($D53="",0,IF(AND(I$7&gt;=DATE(YEAR($D53),MONTH($D53),1),I$7&lt;EDATE(DATE(YEAR($D53),MONTH($D53),1),$E53)),$F53,0))</f>
        <v>0</v>
      </c>
      <c r="J53" s="23" t="n">
        <f aca="false">IF($D53="",0,IF(AND(J$7&gt;=DATE(YEAR($D53),MONTH($D53),1),J$7&lt;EDATE(DATE(YEAR($D53),MONTH($D53),1),$E53)),$F53,0))</f>
        <v>0</v>
      </c>
      <c r="K53" s="23" t="n">
        <f aca="false">IF($D53="",0,IF(AND(K$7&gt;=DATE(YEAR($D53),MONTH($D53),1),K$7&lt;EDATE(DATE(YEAR($D53),MONTH($D53),1),$E53)),$F53,0))</f>
        <v>0</v>
      </c>
      <c r="L53" s="23" t="n">
        <f aca="false">IF($D53="",0,IF(AND(L$7&gt;=DATE(YEAR($D53),MONTH($D53),1),L$7&lt;EDATE(DATE(YEAR($D53),MONTH($D53),1),$E53)),$F53,0))</f>
        <v>0</v>
      </c>
      <c r="M53" s="23" t="n">
        <f aca="false">IF($D53="",0,IF(AND(M$7&gt;=DATE(YEAR($D53),MONTH($D53),1),M$7&lt;EDATE(DATE(YEAR($D53),MONTH($D53),1),$E53)),$F53,0))</f>
        <v>0</v>
      </c>
      <c r="N53" s="23" t="n">
        <f aca="false">IF($D53="",0,IF(AND(N$7&gt;=DATE(YEAR($D53),MONTH($D53),1),N$7&lt;EDATE(DATE(YEAR($D53),MONTH($D53),1),$E53)),$F53,0))</f>
        <v>0</v>
      </c>
      <c r="O53" s="23" t="n">
        <f aca="false">IF($D53="",0,IF(AND(O$7&gt;=DATE(YEAR($D53),MONTH($D53),1),O$7&lt;EDATE(DATE(YEAR($D53),MONTH($D53),1),$E53)),$F53,0))</f>
        <v>0</v>
      </c>
      <c r="P53" s="23" t="n">
        <f aca="false">IF($D53="",0,IF(AND(P$7&gt;=DATE(YEAR($D53),MONTH($D53),1),P$7&lt;EDATE(DATE(YEAR($D53),MONTH($D53),1),$E53)),$F53,0))</f>
        <v>0</v>
      </c>
      <c r="Q53" s="23" t="n">
        <f aca="false">IF($D53="",0,IF(AND(Q$7&gt;=DATE(YEAR($D53),MONTH($D53),1),Q$7&lt;EDATE(DATE(YEAR($D53),MONTH($D53),1),$E53)),$F53,0))</f>
        <v>0</v>
      </c>
      <c r="R53" s="23" t="n">
        <f aca="false">IF($D53="",0,IF(AND(R$7&gt;=DATE(YEAR($D53),MONTH($D53),1),R$7&lt;EDATE(DATE(YEAR($D53),MONTH($D53),1),$E53)),$F53,0))</f>
        <v>0</v>
      </c>
      <c r="S53" s="24" t="n">
        <f aca="false">SUM(G53:R53)</f>
        <v>0</v>
      </c>
      <c r="T53" s="23" t="n">
        <f aca="false">IF(D53="",0,B53-F53*MAX(0,MIN(E53,(($B$5-YEAR(D53))*12+12-MONTH(D53)+1))))</f>
        <v>0</v>
      </c>
    </row>
    <row r="54" customFormat="false" ht="15" hidden="false" customHeight="false" outlineLevel="0" collapsed="false">
      <c r="A54" s="6"/>
      <c r="B54" s="16"/>
      <c r="C54" s="19"/>
      <c r="D54" s="20"/>
      <c r="E54" s="21"/>
      <c r="F54" s="22" t="n">
        <f aca="false">IF(OR(B54="",N(E54)=0),0,B54/E54)</f>
        <v>0</v>
      </c>
      <c r="G54" s="23" t="n">
        <f aca="false">IF($D54="",0,IF(AND(G$7&gt;=DATE(YEAR($D54),MONTH($D54),1),G$7&lt;EDATE(DATE(YEAR($D54),MONTH($D54),1),$E54)),$F54,0))</f>
        <v>0</v>
      </c>
      <c r="H54" s="23" t="n">
        <f aca="false">IF($D54="",0,IF(AND(H$7&gt;=DATE(YEAR($D54),MONTH($D54),1),H$7&lt;EDATE(DATE(YEAR($D54),MONTH($D54),1),$E54)),$F54,0))</f>
        <v>0</v>
      </c>
      <c r="I54" s="23" t="n">
        <f aca="false">IF($D54="",0,IF(AND(I$7&gt;=DATE(YEAR($D54),MONTH($D54),1),I$7&lt;EDATE(DATE(YEAR($D54),MONTH($D54),1),$E54)),$F54,0))</f>
        <v>0</v>
      </c>
      <c r="J54" s="23" t="n">
        <f aca="false">IF($D54="",0,IF(AND(J$7&gt;=DATE(YEAR($D54),MONTH($D54),1),J$7&lt;EDATE(DATE(YEAR($D54),MONTH($D54),1),$E54)),$F54,0))</f>
        <v>0</v>
      </c>
      <c r="K54" s="23" t="n">
        <f aca="false">IF($D54="",0,IF(AND(K$7&gt;=DATE(YEAR($D54),MONTH($D54),1),K$7&lt;EDATE(DATE(YEAR($D54),MONTH($D54),1),$E54)),$F54,0))</f>
        <v>0</v>
      </c>
      <c r="L54" s="23" t="n">
        <f aca="false">IF($D54="",0,IF(AND(L$7&gt;=DATE(YEAR($D54),MONTH($D54),1),L$7&lt;EDATE(DATE(YEAR($D54),MONTH($D54),1),$E54)),$F54,0))</f>
        <v>0</v>
      </c>
      <c r="M54" s="23" t="n">
        <f aca="false">IF($D54="",0,IF(AND(M$7&gt;=DATE(YEAR($D54),MONTH($D54),1),M$7&lt;EDATE(DATE(YEAR($D54),MONTH($D54),1),$E54)),$F54,0))</f>
        <v>0</v>
      </c>
      <c r="N54" s="23" t="n">
        <f aca="false">IF($D54="",0,IF(AND(N$7&gt;=DATE(YEAR($D54),MONTH($D54),1),N$7&lt;EDATE(DATE(YEAR($D54),MONTH($D54),1),$E54)),$F54,0))</f>
        <v>0</v>
      </c>
      <c r="O54" s="23" t="n">
        <f aca="false">IF($D54="",0,IF(AND(O$7&gt;=DATE(YEAR($D54),MONTH($D54),1),O$7&lt;EDATE(DATE(YEAR($D54),MONTH($D54),1),$E54)),$F54,0))</f>
        <v>0</v>
      </c>
      <c r="P54" s="23" t="n">
        <f aca="false">IF($D54="",0,IF(AND(P$7&gt;=DATE(YEAR($D54),MONTH($D54),1),P$7&lt;EDATE(DATE(YEAR($D54),MONTH($D54),1),$E54)),$F54,0))</f>
        <v>0</v>
      </c>
      <c r="Q54" s="23" t="n">
        <f aca="false">IF($D54="",0,IF(AND(Q$7&gt;=DATE(YEAR($D54),MONTH($D54),1),Q$7&lt;EDATE(DATE(YEAR($D54),MONTH($D54),1),$E54)),$F54,0))</f>
        <v>0</v>
      </c>
      <c r="R54" s="23" t="n">
        <f aca="false">IF($D54="",0,IF(AND(R$7&gt;=DATE(YEAR($D54),MONTH($D54),1),R$7&lt;EDATE(DATE(YEAR($D54),MONTH($D54),1),$E54)),$F54,0))</f>
        <v>0</v>
      </c>
      <c r="S54" s="24" t="n">
        <f aca="false">SUM(G54:R54)</f>
        <v>0</v>
      </c>
      <c r="T54" s="23" t="n">
        <f aca="false">IF(D54="",0,B54-F54*MAX(0,MIN(E54,(($B$5-YEAR(D54))*12+12-MONTH(D54)+1))))</f>
        <v>0</v>
      </c>
    </row>
    <row r="55" customFormat="false" ht="15" hidden="false" customHeight="false" outlineLevel="0" collapsed="false">
      <c r="A55" s="6"/>
      <c r="B55" s="16"/>
      <c r="C55" s="19"/>
      <c r="D55" s="20"/>
      <c r="E55" s="21"/>
      <c r="F55" s="22" t="n">
        <f aca="false">IF(OR(B55="",N(E55)=0),0,B55/E55)</f>
        <v>0</v>
      </c>
      <c r="G55" s="23" t="n">
        <f aca="false">IF($D55="",0,IF(AND(G$7&gt;=DATE(YEAR($D55),MONTH($D55),1),G$7&lt;EDATE(DATE(YEAR($D55),MONTH($D55),1),$E55)),$F55,0))</f>
        <v>0</v>
      </c>
      <c r="H55" s="23" t="n">
        <f aca="false">IF($D55="",0,IF(AND(H$7&gt;=DATE(YEAR($D55),MONTH($D55),1),H$7&lt;EDATE(DATE(YEAR($D55),MONTH($D55),1),$E55)),$F55,0))</f>
        <v>0</v>
      </c>
      <c r="I55" s="23" t="n">
        <f aca="false">IF($D55="",0,IF(AND(I$7&gt;=DATE(YEAR($D55),MONTH($D55),1),I$7&lt;EDATE(DATE(YEAR($D55),MONTH($D55),1),$E55)),$F55,0))</f>
        <v>0</v>
      </c>
      <c r="J55" s="23" t="n">
        <f aca="false">IF($D55="",0,IF(AND(J$7&gt;=DATE(YEAR($D55),MONTH($D55),1),J$7&lt;EDATE(DATE(YEAR($D55),MONTH($D55),1),$E55)),$F55,0))</f>
        <v>0</v>
      </c>
      <c r="K55" s="23" t="n">
        <f aca="false">IF($D55="",0,IF(AND(K$7&gt;=DATE(YEAR($D55),MONTH($D55),1),K$7&lt;EDATE(DATE(YEAR($D55),MONTH($D55),1),$E55)),$F55,0))</f>
        <v>0</v>
      </c>
      <c r="L55" s="23" t="n">
        <f aca="false">IF($D55="",0,IF(AND(L$7&gt;=DATE(YEAR($D55),MONTH($D55),1),L$7&lt;EDATE(DATE(YEAR($D55),MONTH($D55),1),$E55)),$F55,0))</f>
        <v>0</v>
      </c>
      <c r="M55" s="23" t="n">
        <f aca="false">IF($D55="",0,IF(AND(M$7&gt;=DATE(YEAR($D55),MONTH($D55),1),M$7&lt;EDATE(DATE(YEAR($D55),MONTH($D55),1),$E55)),$F55,0))</f>
        <v>0</v>
      </c>
      <c r="N55" s="23" t="n">
        <f aca="false">IF($D55="",0,IF(AND(N$7&gt;=DATE(YEAR($D55),MONTH($D55),1),N$7&lt;EDATE(DATE(YEAR($D55),MONTH($D55),1),$E55)),$F55,0))</f>
        <v>0</v>
      </c>
      <c r="O55" s="23" t="n">
        <f aca="false">IF($D55="",0,IF(AND(O$7&gt;=DATE(YEAR($D55),MONTH($D55),1),O$7&lt;EDATE(DATE(YEAR($D55),MONTH($D55),1),$E55)),$F55,0))</f>
        <v>0</v>
      </c>
      <c r="P55" s="23" t="n">
        <f aca="false">IF($D55="",0,IF(AND(P$7&gt;=DATE(YEAR($D55),MONTH($D55),1),P$7&lt;EDATE(DATE(YEAR($D55),MONTH($D55),1),$E55)),$F55,0))</f>
        <v>0</v>
      </c>
      <c r="Q55" s="23" t="n">
        <f aca="false">IF($D55="",0,IF(AND(Q$7&gt;=DATE(YEAR($D55),MONTH($D55),1),Q$7&lt;EDATE(DATE(YEAR($D55),MONTH($D55),1),$E55)),$F55,0))</f>
        <v>0</v>
      </c>
      <c r="R55" s="23" t="n">
        <f aca="false">IF($D55="",0,IF(AND(R$7&gt;=DATE(YEAR($D55),MONTH($D55),1),R$7&lt;EDATE(DATE(YEAR($D55),MONTH($D55),1),$E55)),$F55,0))</f>
        <v>0</v>
      </c>
      <c r="S55" s="24" t="n">
        <f aca="false">SUM(G55:R55)</f>
        <v>0</v>
      </c>
      <c r="T55" s="23" t="n">
        <f aca="false">IF(D55="",0,B55-F55*MAX(0,MIN(E55,(($B$5-YEAR(D55))*12+12-MONTH(D55)+1))))</f>
        <v>0</v>
      </c>
    </row>
    <row r="56" customFormat="false" ht="15" hidden="false" customHeight="false" outlineLevel="0" collapsed="false">
      <c r="A56" s="6"/>
      <c r="B56" s="16"/>
      <c r="C56" s="19"/>
      <c r="D56" s="20"/>
      <c r="E56" s="21"/>
      <c r="F56" s="22" t="n">
        <f aca="false">IF(OR(B56="",N(E56)=0),0,B56/E56)</f>
        <v>0</v>
      </c>
      <c r="G56" s="23" t="n">
        <f aca="false">IF($D56="",0,IF(AND(G$7&gt;=DATE(YEAR($D56),MONTH($D56),1),G$7&lt;EDATE(DATE(YEAR($D56),MONTH($D56),1),$E56)),$F56,0))</f>
        <v>0</v>
      </c>
      <c r="H56" s="23" t="n">
        <f aca="false">IF($D56="",0,IF(AND(H$7&gt;=DATE(YEAR($D56),MONTH($D56),1),H$7&lt;EDATE(DATE(YEAR($D56),MONTH($D56),1),$E56)),$F56,0))</f>
        <v>0</v>
      </c>
      <c r="I56" s="23" t="n">
        <f aca="false">IF($D56="",0,IF(AND(I$7&gt;=DATE(YEAR($D56),MONTH($D56),1),I$7&lt;EDATE(DATE(YEAR($D56),MONTH($D56),1),$E56)),$F56,0))</f>
        <v>0</v>
      </c>
      <c r="J56" s="23" t="n">
        <f aca="false">IF($D56="",0,IF(AND(J$7&gt;=DATE(YEAR($D56),MONTH($D56),1),J$7&lt;EDATE(DATE(YEAR($D56),MONTH($D56),1),$E56)),$F56,0))</f>
        <v>0</v>
      </c>
      <c r="K56" s="23" t="n">
        <f aca="false">IF($D56="",0,IF(AND(K$7&gt;=DATE(YEAR($D56),MONTH($D56),1),K$7&lt;EDATE(DATE(YEAR($D56),MONTH($D56),1),$E56)),$F56,0))</f>
        <v>0</v>
      </c>
      <c r="L56" s="23" t="n">
        <f aca="false">IF($D56="",0,IF(AND(L$7&gt;=DATE(YEAR($D56),MONTH($D56),1),L$7&lt;EDATE(DATE(YEAR($D56),MONTH($D56),1),$E56)),$F56,0))</f>
        <v>0</v>
      </c>
      <c r="M56" s="23" t="n">
        <f aca="false">IF($D56="",0,IF(AND(M$7&gt;=DATE(YEAR($D56),MONTH($D56),1),M$7&lt;EDATE(DATE(YEAR($D56),MONTH($D56),1),$E56)),$F56,0))</f>
        <v>0</v>
      </c>
      <c r="N56" s="23" t="n">
        <f aca="false">IF($D56="",0,IF(AND(N$7&gt;=DATE(YEAR($D56),MONTH($D56),1),N$7&lt;EDATE(DATE(YEAR($D56),MONTH($D56),1),$E56)),$F56,0))</f>
        <v>0</v>
      </c>
      <c r="O56" s="23" t="n">
        <f aca="false">IF($D56="",0,IF(AND(O$7&gt;=DATE(YEAR($D56),MONTH($D56),1),O$7&lt;EDATE(DATE(YEAR($D56),MONTH($D56),1),$E56)),$F56,0))</f>
        <v>0</v>
      </c>
      <c r="P56" s="23" t="n">
        <f aca="false">IF($D56="",0,IF(AND(P$7&gt;=DATE(YEAR($D56),MONTH($D56),1),P$7&lt;EDATE(DATE(YEAR($D56),MONTH($D56),1),$E56)),$F56,0))</f>
        <v>0</v>
      </c>
      <c r="Q56" s="23" t="n">
        <f aca="false">IF($D56="",0,IF(AND(Q$7&gt;=DATE(YEAR($D56),MONTH($D56),1),Q$7&lt;EDATE(DATE(YEAR($D56),MONTH($D56),1),$E56)),$F56,0))</f>
        <v>0</v>
      </c>
      <c r="R56" s="23" t="n">
        <f aca="false">IF($D56="",0,IF(AND(R$7&gt;=DATE(YEAR($D56),MONTH($D56),1),R$7&lt;EDATE(DATE(YEAR($D56),MONTH($D56),1),$E56)),$F56,0))</f>
        <v>0</v>
      </c>
      <c r="S56" s="24" t="n">
        <f aca="false">SUM(G56:R56)</f>
        <v>0</v>
      </c>
      <c r="T56" s="23" t="n">
        <f aca="false">IF(D56="",0,B56-F56*MAX(0,MIN(E56,(($B$5-YEAR(D56))*12+12-MONTH(D56)+1))))</f>
        <v>0</v>
      </c>
    </row>
    <row r="57" customFormat="false" ht="15" hidden="false" customHeight="false" outlineLevel="0" collapsed="false">
      <c r="A57" s="6"/>
      <c r="B57" s="16"/>
      <c r="C57" s="19"/>
      <c r="D57" s="20"/>
      <c r="E57" s="21"/>
      <c r="F57" s="22" t="n">
        <f aca="false">IF(OR(B57="",N(E57)=0),0,B57/E57)</f>
        <v>0</v>
      </c>
      <c r="G57" s="23" t="n">
        <f aca="false">IF($D57="",0,IF(AND(G$7&gt;=DATE(YEAR($D57),MONTH($D57),1),G$7&lt;EDATE(DATE(YEAR($D57),MONTH($D57),1),$E57)),$F57,0))</f>
        <v>0</v>
      </c>
      <c r="H57" s="23" t="n">
        <f aca="false">IF($D57="",0,IF(AND(H$7&gt;=DATE(YEAR($D57),MONTH($D57),1),H$7&lt;EDATE(DATE(YEAR($D57),MONTH($D57),1),$E57)),$F57,0))</f>
        <v>0</v>
      </c>
      <c r="I57" s="23" t="n">
        <f aca="false">IF($D57="",0,IF(AND(I$7&gt;=DATE(YEAR($D57),MONTH($D57),1),I$7&lt;EDATE(DATE(YEAR($D57),MONTH($D57),1),$E57)),$F57,0))</f>
        <v>0</v>
      </c>
      <c r="J57" s="23" t="n">
        <f aca="false">IF($D57="",0,IF(AND(J$7&gt;=DATE(YEAR($D57),MONTH($D57),1),J$7&lt;EDATE(DATE(YEAR($D57),MONTH($D57),1),$E57)),$F57,0))</f>
        <v>0</v>
      </c>
      <c r="K57" s="23" t="n">
        <f aca="false">IF($D57="",0,IF(AND(K$7&gt;=DATE(YEAR($D57),MONTH($D57),1),K$7&lt;EDATE(DATE(YEAR($D57),MONTH($D57),1),$E57)),$F57,0))</f>
        <v>0</v>
      </c>
      <c r="L57" s="23" t="n">
        <f aca="false">IF($D57="",0,IF(AND(L$7&gt;=DATE(YEAR($D57),MONTH($D57),1),L$7&lt;EDATE(DATE(YEAR($D57),MONTH($D57),1),$E57)),$F57,0))</f>
        <v>0</v>
      </c>
      <c r="M57" s="23" t="n">
        <f aca="false">IF($D57="",0,IF(AND(M$7&gt;=DATE(YEAR($D57),MONTH($D57),1),M$7&lt;EDATE(DATE(YEAR($D57),MONTH($D57),1),$E57)),$F57,0))</f>
        <v>0</v>
      </c>
      <c r="N57" s="23" t="n">
        <f aca="false">IF($D57="",0,IF(AND(N$7&gt;=DATE(YEAR($D57),MONTH($D57),1),N$7&lt;EDATE(DATE(YEAR($D57),MONTH($D57),1),$E57)),$F57,0))</f>
        <v>0</v>
      </c>
      <c r="O57" s="23" t="n">
        <f aca="false">IF($D57="",0,IF(AND(O$7&gt;=DATE(YEAR($D57),MONTH($D57),1),O$7&lt;EDATE(DATE(YEAR($D57),MONTH($D57),1),$E57)),$F57,0))</f>
        <v>0</v>
      </c>
      <c r="P57" s="23" t="n">
        <f aca="false">IF($D57="",0,IF(AND(P$7&gt;=DATE(YEAR($D57),MONTH($D57),1),P$7&lt;EDATE(DATE(YEAR($D57),MONTH($D57),1),$E57)),$F57,0))</f>
        <v>0</v>
      </c>
      <c r="Q57" s="23" t="n">
        <f aca="false">IF($D57="",0,IF(AND(Q$7&gt;=DATE(YEAR($D57),MONTH($D57),1),Q$7&lt;EDATE(DATE(YEAR($D57),MONTH($D57),1),$E57)),$F57,0))</f>
        <v>0</v>
      </c>
      <c r="R57" s="23" t="n">
        <f aca="false">IF($D57="",0,IF(AND(R$7&gt;=DATE(YEAR($D57),MONTH($D57),1),R$7&lt;EDATE(DATE(YEAR($D57),MONTH($D57),1),$E57)),$F57,0))</f>
        <v>0</v>
      </c>
      <c r="S57" s="24" t="n">
        <f aca="false">SUM(G57:R57)</f>
        <v>0</v>
      </c>
      <c r="T57" s="23" t="n">
        <f aca="false">IF(D57="",0,B57-F57*MAX(0,MIN(E57,(($B$5-YEAR(D57))*12+12-MONTH(D57)+1))))</f>
        <v>0</v>
      </c>
    </row>
    <row r="58" customFormat="false" ht="15" hidden="false" customHeight="false" outlineLevel="0" collapsed="false">
      <c r="A58" s="6"/>
      <c r="B58" s="16"/>
      <c r="C58" s="19"/>
      <c r="D58" s="20"/>
      <c r="E58" s="21"/>
      <c r="F58" s="22" t="n">
        <f aca="false">IF(OR(B58="",N(E58)=0),0,B58/E58)</f>
        <v>0</v>
      </c>
      <c r="G58" s="23" t="n">
        <f aca="false">IF($D58="",0,IF(AND(G$7&gt;=DATE(YEAR($D58),MONTH($D58),1),G$7&lt;EDATE(DATE(YEAR($D58),MONTH($D58),1),$E58)),$F58,0))</f>
        <v>0</v>
      </c>
      <c r="H58" s="23" t="n">
        <f aca="false">IF($D58="",0,IF(AND(H$7&gt;=DATE(YEAR($D58),MONTH($D58),1),H$7&lt;EDATE(DATE(YEAR($D58),MONTH($D58),1),$E58)),$F58,0))</f>
        <v>0</v>
      </c>
      <c r="I58" s="23" t="n">
        <f aca="false">IF($D58="",0,IF(AND(I$7&gt;=DATE(YEAR($D58),MONTH($D58),1),I$7&lt;EDATE(DATE(YEAR($D58),MONTH($D58),1),$E58)),$F58,0))</f>
        <v>0</v>
      </c>
      <c r="J58" s="23" t="n">
        <f aca="false">IF($D58="",0,IF(AND(J$7&gt;=DATE(YEAR($D58),MONTH($D58),1),J$7&lt;EDATE(DATE(YEAR($D58),MONTH($D58),1),$E58)),$F58,0))</f>
        <v>0</v>
      </c>
      <c r="K58" s="23" t="n">
        <f aca="false">IF($D58="",0,IF(AND(K$7&gt;=DATE(YEAR($D58),MONTH($D58),1),K$7&lt;EDATE(DATE(YEAR($D58),MONTH($D58),1),$E58)),$F58,0))</f>
        <v>0</v>
      </c>
      <c r="L58" s="23" t="n">
        <f aca="false">IF($D58="",0,IF(AND(L$7&gt;=DATE(YEAR($D58),MONTH($D58),1),L$7&lt;EDATE(DATE(YEAR($D58),MONTH($D58),1),$E58)),$F58,0))</f>
        <v>0</v>
      </c>
      <c r="M58" s="23" t="n">
        <f aca="false">IF($D58="",0,IF(AND(M$7&gt;=DATE(YEAR($D58),MONTH($D58),1),M$7&lt;EDATE(DATE(YEAR($D58),MONTH($D58),1),$E58)),$F58,0))</f>
        <v>0</v>
      </c>
      <c r="N58" s="23" t="n">
        <f aca="false">IF($D58="",0,IF(AND(N$7&gt;=DATE(YEAR($D58),MONTH($D58),1),N$7&lt;EDATE(DATE(YEAR($D58),MONTH($D58),1),$E58)),$F58,0))</f>
        <v>0</v>
      </c>
      <c r="O58" s="23" t="n">
        <f aca="false">IF($D58="",0,IF(AND(O$7&gt;=DATE(YEAR($D58),MONTH($D58),1),O$7&lt;EDATE(DATE(YEAR($D58),MONTH($D58),1),$E58)),$F58,0))</f>
        <v>0</v>
      </c>
      <c r="P58" s="23" t="n">
        <f aca="false">IF($D58="",0,IF(AND(P$7&gt;=DATE(YEAR($D58),MONTH($D58),1),P$7&lt;EDATE(DATE(YEAR($D58),MONTH($D58),1),$E58)),$F58,0))</f>
        <v>0</v>
      </c>
      <c r="Q58" s="23" t="n">
        <f aca="false">IF($D58="",0,IF(AND(Q$7&gt;=DATE(YEAR($D58),MONTH($D58),1),Q$7&lt;EDATE(DATE(YEAR($D58),MONTH($D58),1),$E58)),$F58,0))</f>
        <v>0</v>
      </c>
      <c r="R58" s="23" t="n">
        <f aca="false">IF($D58="",0,IF(AND(R$7&gt;=DATE(YEAR($D58),MONTH($D58),1),R$7&lt;EDATE(DATE(YEAR($D58),MONTH($D58),1),$E58)),$F58,0))</f>
        <v>0</v>
      </c>
      <c r="S58" s="24" t="n">
        <f aca="false">SUM(G58:R58)</f>
        <v>0</v>
      </c>
      <c r="T58" s="23" t="n">
        <f aca="false">IF(D58="",0,B58-F58*MAX(0,MIN(E58,(($B$5-YEAR(D58))*12+12-MONTH(D58)+1))))</f>
        <v>0</v>
      </c>
    </row>
    <row r="59" customFormat="false" ht="15" hidden="false" customHeight="false" outlineLevel="0" collapsed="false">
      <c r="A59" s="6"/>
      <c r="B59" s="16"/>
      <c r="C59" s="19"/>
      <c r="D59" s="20"/>
      <c r="E59" s="21"/>
      <c r="F59" s="22" t="n">
        <f aca="false">IF(OR(B59="",N(E59)=0),0,B59/E59)</f>
        <v>0</v>
      </c>
      <c r="G59" s="23" t="n">
        <f aca="false">IF($D59="",0,IF(AND(G$7&gt;=DATE(YEAR($D59),MONTH($D59),1),G$7&lt;EDATE(DATE(YEAR($D59),MONTH($D59),1),$E59)),$F59,0))</f>
        <v>0</v>
      </c>
      <c r="H59" s="23" t="n">
        <f aca="false">IF($D59="",0,IF(AND(H$7&gt;=DATE(YEAR($D59),MONTH($D59),1),H$7&lt;EDATE(DATE(YEAR($D59),MONTH($D59),1),$E59)),$F59,0))</f>
        <v>0</v>
      </c>
      <c r="I59" s="23" t="n">
        <f aca="false">IF($D59="",0,IF(AND(I$7&gt;=DATE(YEAR($D59),MONTH($D59),1),I$7&lt;EDATE(DATE(YEAR($D59),MONTH($D59),1),$E59)),$F59,0))</f>
        <v>0</v>
      </c>
      <c r="J59" s="23" t="n">
        <f aca="false">IF($D59="",0,IF(AND(J$7&gt;=DATE(YEAR($D59),MONTH($D59),1),J$7&lt;EDATE(DATE(YEAR($D59),MONTH($D59),1),$E59)),$F59,0))</f>
        <v>0</v>
      </c>
      <c r="K59" s="23" t="n">
        <f aca="false">IF($D59="",0,IF(AND(K$7&gt;=DATE(YEAR($D59),MONTH($D59),1),K$7&lt;EDATE(DATE(YEAR($D59),MONTH($D59),1),$E59)),$F59,0))</f>
        <v>0</v>
      </c>
      <c r="L59" s="23" t="n">
        <f aca="false">IF($D59="",0,IF(AND(L$7&gt;=DATE(YEAR($D59),MONTH($D59),1),L$7&lt;EDATE(DATE(YEAR($D59),MONTH($D59),1),$E59)),$F59,0))</f>
        <v>0</v>
      </c>
      <c r="M59" s="23" t="n">
        <f aca="false">IF($D59="",0,IF(AND(M$7&gt;=DATE(YEAR($D59),MONTH($D59),1),M$7&lt;EDATE(DATE(YEAR($D59),MONTH($D59),1),$E59)),$F59,0))</f>
        <v>0</v>
      </c>
      <c r="N59" s="23" t="n">
        <f aca="false">IF($D59="",0,IF(AND(N$7&gt;=DATE(YEAR($D59),MONTH($D59),1),N$7&lt;EDATE(DATE(YEAR($D59),MONTH($D59),1),$E59)),$F59,0))</f>
        <v>0</v>
      </c>
      <c r="O59" s="23" t="n">
        <f aca="false">IF($D59="",0,IF(AND(O$7&gt;=DATE(YEAR($D59),MONTH($D59),1),O$7&lt;EDATE(DATE(YEAR($D59),MONTH($D59),1),$E59)),$F59,0))</f>
        <v>0</v>
      </c>
      <c r="P59" s="23" t="n">
        <f aca="false">IF($D59="",0,IF(AND(P$7&gt;=DATE(YEAR($D59),MONTH($D59),1),P$7&lt;EDATE(DATE(YEAR($D59),MONTH($D59),1),$E59)),$F59,0))</f>
        <v>0</v>
      </c>
      <c r="Q59" s="23" t="n">
        <f aca="false">IF($D59="",0,IF(AND(Q$7&gt;=DATE(YEAR($D59),MONTH($D59),1),Q$7&lt;EDATE(DATE(YEAR($D59),MONTH($D59),1),$E59)),$F59,0))</f>
        <v>0</v>
      </c>
      <c r="R59" s="23" t="n">
        <f aca="false">IF($D59="",0,IF(AND(R$7&gt;=DATE(YEAR($D59),MONTH($D59),1),R$7&lt;EDATE(DATE(YEAR($D59),MONTH($D59),1),$E59)),$F59,0))</f>
        <v>0</v>
      </c>
      <c r="S59" s="24" t="n">
        <f aca="false">SUM(G59:R59)</f>
        <v>0</v>
      </c>
      <c r="T59" s="23" t="n">
        <f aca="false">IF(D59="",0,B59-F59*MAX(0,MIN(E59,(($B$5-YEAR(D59))*12+12-MONTH(D59)+1))))</f>
        <v>0</v>
      </c>
    </row>
    <row r="60" customFormat="false" ht="15" hidden="false" customHeight="false" outlineLevel="0" collapsed="false">
      <c r="A60" s="6"/>
      <c r="B60" s="16"/>
      <c r="C60" s="19"/>
      <c r="D60" s="20"/>
      <c r="E60" s="21"/>
      <c r="F60" s="22" t="n">
        <f aca="false">IF(OR(B60="",N(E60)=0),0,B60/E60)</f>
        <v>0</v>
      </c>
      <c r="G60" s="23" t="n">
        <f aca="false">IF($D60="",0,IF(AND(G$7&gt;=DATE(YEAR($D60),MONTH($D60),1),G$7&lt;EDATE(DATE(YEAR($D60),MONTH($D60),1),$E60)),$F60,0))</f>
        <v>0</v>
      </c>
      <c r="H60" s="23" t="n">
        <f aca="false">IF($D60="",0,IF(AND(H$7&gt;=DATE(YEAR($D60),MONTH($D60),1),H$7&lt;EDATE(DATE(YEAR($D60),MONTH($D60),1),$E60)),$F60,0))</f>
        <v>0</v>
      </c>
      <c r="I60" s="23" t="n">
        <f aca="false">IF($D60="",0,IF(AND(I$7&gt;=DATE(YEAR($D60),MONTH($D60),1),I$7&lt;EDATE(DATE(YEAR($D60),MONTH($D60),1),$E60)),$F60,0))</f>
        <v>0</v>
      </c>
      <c r="J60" s="23" t="n">
        <f aca="false">IF($D60="",0,IF(AND(J$7&gt;=DATE(YEAR($D60),MONTH($D60),1),J$7&lt;EDATE(DATE(YEAR($D60),MONTH($D60),1),$E60)),$F60,0))</f>
        <v>0</v>
      </c>
      <c r="K60" s="23" t="n">
        <f aca="false">IF($D60="",0,IF(AND(K$7&gt;=DATE(YEAR($D60),MONTH($D60),1),K$7&lt;EDATE(DATE(YEAR($D60),MONTH($D60),1),$E60)),$F60,0))</f>
        <v>0</v>
      </c>
      <c r="L60" s="23" t="n">
        <f aca="false">IF($D60="",0,IF(AND(L$7&gt;=DATE(YEAR($D60),MONTH($D60),1),L$7&lt;EDATE(DATE(YEAR($D60),MONTH($D60),1),$E60)),$F60,0))</f>
        <v>0</v>
      </c>
      <c r="M60" s="23" t="n">
        <f aca="false">IF($D60="",0,IF(AND(M$7&gt;=DATE(YEAR($D60),MONTH($D60),1),M$7&lt;EDATE(DATE(YEAR($D60),MONTH($D60),1),$E60)),$F60,0))</f>
        <v>0</v>
      </c>
      <c r="N60" s="23" t="n">
        <f aca="false">IF($D60="",0,IF(AND(N$7&gt;=DATE(YEAR($D60),MONTH($D60),1),N$7&lt;EDATE(DATE(YEAR($D60),MONTH($D60),1),$E60)),$F60,0))</f>
        <v>0</v>
      </c>
      <c r="O60" s="23" t="n">
        <f aca="false">IF($D60="",0,IF(AND(O$7&gt;=DATE(YEAR($D60),MONTH($D60),1),O$7&lt;EDATE(DATE(YEAR($D60),MONTH($D60),1),$E60)),$F60,0))</f>
        <v>0</v>
      </c>
      <c r="P60" s="23" t="n">
        <f aca="false">IF($D60="",0,IF(AND(P$7&gt;=DATE(YEAR($D60),MONTH($D60),1),P$7&lt;EDATE(DATE(YEAR($D60),MONTH($D60),1),$E60)),$F60,0))</f>
        <v>0</v>
      </c>
      <c r="Q60" s="23" t="n">
        <f aca="false">IF($D60="",0,IF(AND(Q$7&gt;=DATE(YEAR($D60),MONTH($D60),1),Q$7&lt;EDATE(DATE(YEAR($D60),MONTH($D60),1),$E60)),$F60,0))</f>
        <v>0</v>
      </c>
      <c r="R60" s="23" t="n">
        <f aca="false">IF($D60="",0,IF(AND(R$7&gt;=DATE(YEAR($D60),MONTH($D60),1),R$7&lt;EDATE(DATE(YEAR($D60),MONTH($D60),1),$E60)),$F60,0))</f>
        <v>0</v>
      </c>
      <c r="S60" s="24" t="n">
        <f aca="false">SUM(G60:R60)</f>
        <v>0</v>
      </c>
      <c r="T60" s="23" t="n">
        <f aca="false">IF(D60="",0,B60-F60*MAX(0,MIN(E60,(($B$5-YEAR(D60))*12+12-MONTH(D60)+1))))</f>
        <v>0</v>
      </c>
    </row>
    <row r="61" customFormat="false" ht="15" hidden="false" customHeight="false" outlineLevel="0" collapsed="false">
      <c r="A61" s="6"/>
      <c r="B61" s="16"/>
      <c r="C61" s="19"/>
      <c r="D61" s="20"/>
      <c r="E61" s="21"/>
      <c r="F61" s="22" t="n">
        <f aca="false">IF(OR(B61="",N(E61)=0),0,B61/E61)</f>
        <v>0</v>
      </c>
      <c r="G61" s="23" t="n">
        <f aca="false">IF($D61="",0,IF(AND(G$7&gt;=DATE(YEAR($D61),MONTH($D61),1),G$7&lt;EDATE(DATE(YEAR($D61),MONTH($D61),1),$E61)),$F61,0))</f>
        <v>0</v>
      </c>
      <c r="H61" s="23" t="n">
        <f aca="false">IF($D61="",0,IF(AND(H$7&gt;=DATE(YEAR($D61),MONTH($D61),1),H$7&lt;EDATE(DATE(YEAR($D61),MONTH($D61),1),$E61)),$F61,0))</f>
        <v>0</v>
      </c>
      <c r="I61" s="23" t="n">
        <f aca="false">IF($D61="",0,IF(AND(I$7&gt;=DATE(YEAR($D61),MONTH($D61),1),I$7&lt;EDATE(DATE(YEAR($D61),MONTH($D61),1),$E61)),$F61,0))</f>
        <v>0</v>
      </c>
      <c r="J61" s="23" t="n">
        <f aca="false">IF($D61="",0,IF(AND(J$7&gt;=DATE(YEAR($D61),MONTH($D61),1),J$7&lt;EDATE(DATE(YEAR($D61),MONTH($D61),1),$E61)),$F61,0))</f>
        <v>0</v>
      </c>
      <c r="K61" s="23" t="n">
        <f aca="false">IF($D61="",0,IF(AND(K$7&gt;=DATE(YEAR($D61),MONTH($D61),1),K$7&lt;EDATE(DATE(YEAR($D61),MONTH($D61),1),$E61)),$F61,0))</f>
        <v>0</v>
      </c>
      <c r="L61" s="23" t="n">
        <f aca="false">IF($D61="",0,IF(AND(L$7&gt;=DATE(YEAR($D61),MONTH($D61),1),L$7&lt;EDATE(DATE(YEAR($D61),MONTH($D61),1),$E61)),$F61,0))</f>
        <v>0</v>
      </c>
      <c r="M61" s="23" t="n">
        <f aca="false">IF($D61="",0,IF(AND(M$7&gt;=DATE(YEAR($D61),MONTH($D61),1),M$7&lt;EDATE(DATE(YEAR($D61),MONTH($D61),1),$E61)),$F61,0))</f>
        <v>0</v>
      </c>
      <c r="N61" s="23" t="n">
        <f aca="false">IF($D61="",0,IF(AND(N$7&gt;=DATE(YEAR($D61),MONTH($D61),1),N$7&lt;EDATE(DATE(YEAR($D61),MONTH($D61),1),$E61)),$F61,0))</f>
        <v>0</v>
      </c>
      <c r="O61" s="23" t="n">
        <f aca="false">IF($D61="",0,IF(AND(O$7&gt;=DATE(YEAR($D61),MONTH($D61),1),O$7&lt;EDATE(DATE(YEAR($D61),MONTH($D61),1),$E61)),$F61,0))</f>
        <v>0</v>
      </c>
      <c r="P61" s="23" t="n">
        <f aca="false">IF($D61="",0,IF(AND(P$7&gt;=DATE(YEAR($D61),MONTH($D61),1),P$7&lt;EDATE(DATE(YEAR($D61),MONTH($D61),1),$E61)),$F61,0))</f>
        <v>0</v>
      </c>
      <c r="Q61" s="23" t="n">
        <f aca="false">IF($D61="",0,IF(AND(Q$7&gt;=DATE(YEAR($D61),MONTH($D61),1),Q$7&lt;EDATE(DATE(YEAR($D61),MONTH($D61),1),$E61)),$F61,0))</f>
        <v>0</v>
      </c>
      <c r="R61" s="23" t="n">
        <f aca="false">IF($D61="",0,IF(AND(R$7&gt;=DATE(YEAR($D61),MONTH($D61),1),R$7&lt;EDATE(DATE(YEAR($D61),MONTH($D61),1),$E61)),$F61,0))</f>
        <v>0</v>
      </c>
      <c r="S61" s="24" t="n">
        <f aca="false">SUM(G61:R61)</f>
        <v>0</v>
      </c>
      <c r="T61" s="23" t="n">
        <f aca="false">IF(D61="",0,B61-F61*MAX(0,MIN(E61,(($B$5-YEAR(D61))*12+12-MONTH(D61)+1))))</f>
        <v>0</v>
      </c>
    </row>
    <row r="62" customFormat="false" ht="15" hidden="false" customHeight="false" outlineLevel="0" collapsed="false">
      <c r="A62" s="6"/>
      <c r="B62" s="16"/>
      <c r="C62" s="19"/>
      <c r="D62" s="20"/>
      <c r="E62" s="21"/>
      <c r="F62" s="22" t="n">
        <f aca="false">IF(OR(B62="",N(E62)=0),0,B62/E62)</f>
        <v>0</v>
      </c>
      <c r="G62" s="23" t="n">
        <f aca="false">IF($D62="",0,IF(AND(G$7&gt;=DATE(YEAR($D62),MONTH($D62),1),G$7&lt;EDATE(DATE(YEAR($D62),MONTH($D62),1),$E62)),$F62,0))</f>
        <v>0</v>
      </c>
      <c r="H62" s="23" t="n">
        <f aca="false">IF($D62="",0,IF(AND(H$7&gt;=DATE(YEAR($D62),MONTH($D62),1),H$7&lt;EDATE(DATE(YEAR($D62),MONTH($D62),1),$E62)),$F62,0))</f>
        <v>0</v>
      </c>
      <c r="I62" s="23" t="n">
        <f aca="false">IF($D62="",0,IF(AND(I$7&gt;=DATE(YEAR($D62),MONTH($D62),1),I$7&lt;EDATE(DATE(YEAR($D62),MONTH($D62),1),$E62)),$F62,0))</f>
        <v>0</v>
      </c>
      <c r="J62" s="23" t="n">
        <f aca="false">IF($D62="",0,IF(AND(J$7&gt;=DATE(YEAR($D62),MONTH($D62),1),J$7&lt;EDATE(DATE(YEAR($D62),MONTH($D62),1),$E62)),$F62,0))</f>
        <v>0</v>
      </c>
      <c r="K62" s="23" t="n">
        <f aca="false">IF($D62="",0,IF(AND(K$7&gt;=DATE(YEAR($D62),MONTH($D62),1),K$7&lt;EDATE(DATE(YEAR($D62),MONTH($D62),1),$E62)),$F62,0))</f>
        <v>0</v>
      </c>
      <c r="L62" s="23" t="n">
        <f aca="false">IF($D62="",0,IF(AND(L$7&gt;=DATE(YEAR($D62),MONTH($D62),1),L$7&lt;EDATE(DATE(YEAR($D62),MONTH($D62),1),$E62)),$F62,0))</f>
        <v>0</v>
      </c>
      <c r="M62" s="23" t="n">
        <f aca="false">IF($D62="",0,IF(AND(M$7&gt;=DATE(YEAR($D62),MONTH($D62),1),M$7&lt;EDATE(DATE(YEAR($D62),MONTH($D62),1),$E62)),$F62,0))</f>
        <v>0</v>
      </c>
      <c r="N62" s="23" t="n">
        <f aca="false">IF($D62="",0,IF(AND(N$7&gt;=DATE(YEAR($D62),MONTH($D62),1),N$7&lt;EDATE(DATE(YEAR($D62),MONTH($D62),1),$E62)),$F62,0))</f>
        <v>0</v>
      </c>
      <c r="O62" s="23" t="n">
        <f aca="false">IF($D62="",0,IF(AND(O$7&gt;=DATE(YEAR($D62),MONTH($D62),1),O$7&lt;EDATE(DATE(YEAR($D62),MONTH($D62),1),$E62)),$F62,0))</f>
        <v>0</v>
      </c>
      <c r="P62" s="23" t="n">
        <f aca="false">IF($D62="",0,IF(AND(P$7&gt;=DATE(YEAR($D62),MONTH($D62),1),P$7&lt;EDATE(DATE(YEAR($D62),MONTH($D62),1),$E62)),$F62,0))</f>
        <v>0</v>
      </c>
      <c r="Q62" s="23" t="n">
        <f aca="false">IF($D62="",0,IF(AND(Q$7&gt;=DATE(YEAR($D62),MONTH($D62),1),Q$7&lt;EDATE(DATE(YEAR($D62),MONTH($D62),1),$E62)),$F62,0))</f>
        <v>0</v>
      </c>
      <c r="R62" s="23" t="n">
        <f aca="false">IF($D62="",0,IF(AND(R$7&gt;=DATE(YEAR($D62),MONTH($D62),1),R$7&lt;EDATE(DATE(YEAR($D62),MONTH($D62),1),$E62)),$F62,0))</f>
        <v>0</v>
      </c>
      <c r="S62" s="24" t="n">
        <f aca="false">SUM(G62:R62)</f>
        <v>0</v>
      </c>
      <c r="T62" s="23" t="n">
        <f aca="false">IF(D62="",0,B62-F62*MAX(0,MIN(E62,(($B$5-YEAR(D62))*12+12-MONTH(D62)+1))))</f>
        <v>0</v>
      </c>
    </row>
    <row r="63" customFormat="false" ht="15" hidden="false" customHeight="false" outlineLevel="0" collapsed="false">
      <c r="A63" s="6"/>
      <c r="B63" s="16"/>
      <c r="C63" s="19"/>
      <c r="D63" s="20"/>
      <c r="E63" s="21"/>
      <c r="F63" s="22" t="n">
        <f aca="false">IF(OR(B63="",N(E63)=0),0,B63/E63)</f>
        <v>0</v>
      </c>
      <c r="G63" s="23" t="n">
        <f aca="false">IF($D63="",0,IF(AND(G$7&gt;=DATE(YEAR($D63),MONTH($D63),1),G$7&lt;EDATE(DATE(YEAR($D63),MONTH($D63),1),$E63)),$F63,0))</f>
        <v>0</v>
      </c>
      <c r="H63" s="23" t="n">
        <f aca="false">IF($D63="",0,IF(AND(H$7&gt;=DATE(YEAR($D63),MONTH($D63),1),H$7&lt;EDATE(DATE(YEAR($D63),MONTH($D63),1),$E63)),$F63,0))</f>
        <v>0</v>
      </c>
      <c r="I63" s="23" t="n">
        <f aca="false">IF($D63="",0,IF(AND(I$7&gt;=DATE(YEAR($D63),MONTH($D63),1),I$7&lt;EDATE(DATE(YEAR($D63),MONTH($D63),1),$E63)),$F63,0))</f>
        <v>0</v>
      </c>
      <c r="J63" s="23" t="n">
        <f aca="false">IF($D63="",0,IF(AND(J$7&gt;=DATE(YEAR($D63),MONTH($D63),1),J$7&lt;EDATE(DATE(YEAR($D63),MONTH($D63),1),$E63)),$F63,0))</f>
        <v>0</v>
      </c>
      <c r="K63" s="23" t="n">
        <f aca="false">IF($D63="",0,IF(AND(K$7&gt;=DATE(YEAR($D63),MONTH($D63),1),K$7&lt;EDATE(DATE(YEAR($D63),MONTH($D63),1),$E63)),$F63,0))</f>
        <v>0</v>
      </c>
      <c r="L63" s="23" t="n">
        <f aca="false">IF($D63="",0,IF(AND(L$7&gt;=DATE(YEAR($D63),MONTH($D63),1),L$7&lt;EDATE(DATE(YEAR($D63),MONTH($D63),1),$E63)),$F63,0))</f>
        <v>0</v>
      </c>
      <c r="M63" s="23" t="n">
        <f aca="false">IF($D63="",0,IF(AND(M$7&gt;=DATE(YEAR($D63),MONTH($D63),1),M$7&lt;EDATE(DATE(YEAR($D63),MONTH($D63),1),$E63)),$F63,0))</f>
        <v>0</v>
      </c>
      <c r="N63" s="23" t="n">
        <f aca="false">IF($D63="",0,IF(AND(N$7&gt;=DATE(YEAR($D63),MONTH($D63),1),N$7&lt;EDATE(DATE(YEAR($D63),MONTH($D63),1),$E63)),$F63,0))</f>
        <v>0</v>
      </c>
      <c r="O63" s="23" t="n">
        <f aca="false">IF($D63="",0,IF(AND(O$7&gt;=DATE(YEAR($D63),MONTH($D63),1),O$7&lt;EDATE(DATE(YEAR($D63),MONTH($D63),1),$E63)),$F63,0))</f>
        <v>0</v>
      </c>
      <c r="P63" s="23" t="n">
        <f aca="false">IF($D63="",0,IF(AND(P$7&gt;=DATE(YEAR($D63),MONTH($D63),1),P$7&lt;EDATE(DATE(YEAR($D63),MONTH($D63),1),$E63)),$F63,0))</f>
        <v>0</v>
      </c>
      <c r="Q63" s="23" t="n">
        <f aca="false">IF($D63="",0,IF(AND(Q$7&gt;=DATE(YEAR($D63),MONTH($D63),1),Q$7&lt;EDATE(DATE(YEAR($D63),MONTH($D63),1),$E63)),$F63,0))</f>
        <v>0</v>
      </c>
      <c r="R63" s="23" t="n">
        <f aca="false">IF($D63="",0,IF(AND(R$7&gt;=DATE(YEAR($D63),MONTH($D63),1),R$7&lt;EDATE(DATE(YEAR($D63),MONTH($D63),1),$E63)),$F63,0))</f>
        <v>0</v>
      </c>
      <c r="S63" s="24" t="n">
        <f aca="false">SUM(G63:R63)</f>
        <v>0</v>
      </c>
      <c r="T63" s="23" t="n">
        <f aca="false">IF(D63="",0,B63-F63*MAX(0,MIN(E63,(($B$5-YEAR(D63))*12+12-MONTH(D63)+1))))</f>
        <v>0</v>
      </c>
    </row>
    <row r="64" customFormat="false" ht="15" hidden="false" customHeight="false" outlineLevel="0" collapsed="false">
      <c r="A64" s="6"/>
      <c r="B64" s="16"/>
      <c r="C64" s="19"/>
      <c r="D64" s="20"/>
      <c r="E64" s="21"/>
      <c r="F64" s="22" t="n">
        <f aca="false">IF(OR(B64="",N(E64)=0),0,B64/E64)</f>
        <v>0</v>
      </c>
      <c r="G64" s="23" t="n">
        <f aca="false">IF($D64="",0,IF(AND(G$7&gt;=DATE(YEAR($D64),MONTH($D64),1),G$7&lt;EDATE(DATE(YEAR($D64),MONTH($D64),1),$E64)),$F64,0))</f>
        <v>0</v>
      </c>
      <c r="H64" s="23" t="n">
        <f aca="false">IF($D64="",0,IF(AND(H$7&gt;=DATE(YEAR($D64),MONTH($D64),1),H$7&lt;EDATE(DATE(YEAR($D64),MONTH($D64),1),$E64)),$F64,0))</f>
        <v>0</v>
      </c>
      <c r="I64" s="23" t="n">
        <f aca="false">IF($D64="",0,IF(AND(I$7&gt;=DATE(YEAR($D64),MONTH($D64),1),I$7&lt;EDATE(DATE(YEAR($D64),MONTH($D64),1),$E64)),$F64,0))</f>
        <v>0</v>
      </c>
      <c r="J64" s="23" t="n">
        <f aca="false">IF($D64="",0,IF(AND(J$7&gt;=DATE(YEAR($D64),MONTH($D64),1),J$7&lt;EDATE(DATE(YEAR($D64),MONTH($D64),1),$E64)),$F64,0))</f>
        <v>0</v>
      </c>
      <c r="K64" s="23" t="n">
        <f aca="false">IF($D64="",0,IF(AND(K$7&gt;=DATE(YEAR($D64),MONTH($D64),1),K$7&lt;EDATE(DATE(YEAR($D64),MONTH($D64),1),$E64)),$F64,0))</f>
        <v>0</v>
      </c>
      <c r="L64" s="23" t="n">
        <f aca="false">IF($D64="",0,IF(AND(L$7&gt;=DATE(YEAR($D64),MONTH($D64),1),L$7&lt;EDATE(DATE(YEAR($D64),MONTH($D64),1),$E64)),$F64,0))</f>
        <v>0</v>
      </c>
      <c r="M64" s="23" t="n">
        <f aca="false">IF($D64="",0,IF(AND(M$7&gt;=DATE(YEAR($D64),MONTH($D64),1),M$7&lt;EDATE(DATE(YEAR($D64),MONTH($D64),1),$E64)),$F64,0))</f>
        <v>0</v>
      </c>
      <c r="N64" s="23" t="n">
        <f aca="false">IF($D64="",0,IF(AND(N$7&gt;=DATE(YEAR($D64),MONTH($D64),1),N$7&lt;EDATE(DATE(YEAR($D64),MONTH($D64),1),$E64)),$F64,0))</f>
        <v>0</v>
      </c>
      <c r="O64" s="23" t="n">
        <f aca="false">IF($D64="",0,IF(AND(O$7&gt;=DATE(YEAR($D64),MONTH($D64),1),O$7&lt;EDATE(DATE(YEAR($D64),MONTH($D64),1),$E64)),$F64,0))</f>
        <v>0</v>
      </c>
      <c r="P64" s="23" t="n">
        <f aca="false">IF($D64="",0,IF(AND(P$7&gt;=DATE(YEAR($D64),MONTH($D64),1),P$7&lt;EDATE(DATE(YEAR($D64),MONTH($D64),1),$E64)),$F64,0))</f>
        <v>0</v>
      </c>
      <c r="Q64" s="23" t="n">
        <f aca="false">IF($D64="",0,IF(AND(Q$7&gt;=DATE(YEAR($D64),MONTH($D64),1),Q$7&lt;EDATE(DATE(YEAR($D64),MONTH($D64),1),$E64)),$F64,0))</f>
        <v>0</v>
      </c>
      <c r="R64" s="23" t="n">
        <f aca="false">IF($D64="",0,IF(AND(R$7&gt;=DATE(YEAR($D64),MONTH($D64),1),R$7&lt;EDATE(DATE(YEAR($D64),MONTH($D64),1),$E64)),$F64,0))</f>
        <v>0</v>
      </c>
      <c r="S64" s="24" t="n">
        <f aca="false">SUM(G64:R64)</f>
        <v>0</v>
      </c>
      <c r="T64" s="23" t="n">
        <f aca="false">IF(D64="",0,B64-F64*MAX(0,MIN(E64,(($B$5-YEAR(D64))*12+12-MONTH(D64)+1))))</f>
        <v>0</v>
      </c>
    </row>
    <row r="65" customFormat="false" ht="15" hidden="false" customHeight="false" outlineLevel="0" collapsed="false">
      <c r="A65" s="6"/>
      <c r="B65" s="16"/>
      <c r="C65" s="19"/>
      <c r="D65" s="20"/>
      <c r="E65" s="21"/>
      <c r="F65" s="22" t="n">
        <f aca="false">IF(OR(B65="",N(E65)=0),0,B65/E65)</f>
        <v>0</v>
      </c>
      <c r="G65" s="23" t="n">
        <f aca="false">IF($D65="",0,IF(AND(G$7&gt;=DATE(YEAR($D65),MONTH($D65),1),G$7&lt;EDATE(DATE(YEAR($D65),MONTH($D65),1),$E65)),$F65,0))</f>
        <v>0</v>
      </c>
      <c r="H65" s="23" t="n">
        <f aca="false">IF($D65="",0,IF(AND(H$7&gt;=DATE(YEAR($D65),MONTH($D65),1),H$7&lt;EDATE(DATE(YEAR($D65),MONTH($D65),1),$E65)),$F65,0))</f>
        <v>0</v>
      </c>
      <c r="I65" s="23" t="n">
        <f aca="false">IF($D65="",0,IF(AND(I$7&gt;=DATE(YEAR($D65),MONTH($D65),1),I$7&lt;EDATE(DATE(YEAR($D65),MONTH($D65),1),$E65)),$F65,0))</f>
        <v>0</v>
      </c>
      <c r="J65" s="23" t="n">
        <f aca="false">IF($D65="",0,IF(AND(J$7&gt;=DATE(YEAR($D65),MONTH($D65),1),J$7&lt;EDATE(DATE(YEAR($D65),MONTH($D65),1),$E65)),$F65,0))</f>
        <v>0</v>
      </c>
      <c r="K65" s="23" t="n">
        <f aca="false">IF($D65="",0,IF(AND(K$7&gt;=DATE(YEAR($D65),MONTH($D65),1),K$7&lt;EDATE(DATE(YEAR($D65),MONTH($D65),1),$E65)),$F65,0))</f>
        <v>0</v>
      </c>
      <c r="L65" s="23" t="n">
        <f aca="false">IF($D65="",0,IF(AND(L$7&gt;=DATE(YEAR($D65),MONTH($D65),1),L$7&lt;EDATE(DATE(YEAR($D65),MONTH($D65),1),$E65)),$F65,0))</f>
        <v>0</v>
      </c>
      <c r="M65" s="23" t="n">
        <f aca="false">IF($D65="",0,IF(AND(M$7&gt;=DATE(YEAR($D65),MONTH($D65),1),M$7&lt;EDATE(DATE(YEAR($D65),MONTH($D65),1),$E65)),$F65,0))</f>
        <v>0</v>
      </c>
      <c r="N65" s="23" t="n">
        <f aca="false">IF($D65="",0,IF(AND(N$7&gt;=DATE(YEAR($D65),MONTH($D65),1),N$7&lt;EDATE(DATE(YEAR($D65),MONTH($D65),1),$E65)),$F65,0))</f>
        <v>0</v>
      </c>
      <c r="O65" s="23" t="n">
        <f aca="false">IF($D65="",0,IF(AND(O$7&gt;=DATE(YEAR($D65),MONTH($D65),1),O$7&lt;EDATE(DATE(YEAR($D65),MONTH($D65),1),$E65)),$F65,0))</f>
        <v>0</v>
      </c>
      <c r="P65" s="23" t="n">
        <f aca="false">IF($D65="",0,IF(AND(P$7&gt;=DATE(YEAR($D65),MONTH($D65),1),P$7&lt;EDATE(DATE(YEAR($D65),MONTH($D65),1),$E65)),$F65,0))</f>
        <v>0</v>
      </c>
      <c r="Q65" s="23" t="n">
        <f aca="false">IF($D65="",0,IF(AND(Q$7&gt;=DATE(YEAR($D65),MONTH($D65),1),Q$7&lt;EDATE(DATE(YEAR($D65),MONTH($D65),1),$E65)),$F65,0))</f>
        <v>0</v>
      </c>
      <c r="R65" s="23" t="n">
        <f aca="false">IF($D65="",0,IF(AND(R$7&gt;=DATE(YEAR($D65),MONTH($D65),1),R$7&lt;EDATE(DATE(YEAR($D65),MONTH($D65),1),$E65)),$F65,0))</f>
        <v>0</v>
      </c>
      <c r="S65" s="24" t="n">
        <f aca="false">SUM(G65:R65)</f>
        <v>0</v>
      </c>
      <c r="T65" s="23" t="n">
        <f aca="false">IF(D65="",0,B65-F65*MAX(0,MIN(E65,(($B$5-YEAR(D65))*12+12-MONTH(D65)+1))))</f>
        <v>0</v>
      </c>
    </row>
    <row r="66" customFormat="false" ht="15" hidden="false" customHeight="false" outlineLevel="0" collapsed="false">
      <c r="A66" s="6"/>
      <c r="B66" s="16"/>
      <c r="C66" s="19"/>
      <c r="D66" s="20"/>
      <c r="E66" s="21"/>
      <c r="F66" s="22" t="n">
        <f aca="false">IF(OR(B66="",N(E66)=0),0,B66/E66)</f>
        <v>0</v>
      </c>
      <c r="G66" s="23" t="n">
        <f aca="false">IF($D66="",0,IF(AND(G$7&gt;=DATE(YEAR($D66),MONTH($D66),1),G$7&lt;EDATE(DATE(YEAR($D66),MONTH($D66),1),$E66)),$F66,0))</f>
        <v>0</v>
      </c>
      <c r="H66" s="23" t="n">
        <f aca="false">IF($D66="",0,IF(AND(H$7&gt;=DATE(YEAR($D66),MONTH($D66),1),H$7&lt;EDATE(DATE(YEAR($D66),MONTH($D66),1),$E66)),$F66,0))</f>
        <v>0</v>
      </c>
      <c r="I66" s="23" t="n">
        <f aca="false">IF($D66="",0,IF(AND(I$7&gt;=DATE(YEAR($D66),MONTH($D66),1),I$7&lt;EDATE(DATE(YEAR($D66),MONTH($D66),1),$E66)),$F66,0))</f>
        <v>0</v>
      </c>
      <c r="J66" s="23" t="n">
        <f aca="false">IF($D66="",0,IF(AND(J$7&gt;=DATE(YEAR($D66),MONTH($D66),1),J$7&lt;EDATE(DATE(YEAR($D66),MONTH($D66),1),$E66)),$F66,0))</f>
        <v>0</v>
      </c>
      <c r="K66" s="23" t="n">
        <f aca="false">IF($D66="",0,IF(AND(K$7&gt;=DATE(YEAR($D66),MONTH($D66),1),K$7&lt;EDATE(DATE(YEAR($D66),MONTH($D66),1),$E66)),$F66,0))</f>
        <v>0</v>
      </c>
      <c r="L66" s="23" t="n">
        <f aca="false">IF($D66="",0,IF(AND(L$7&gt;=DATE(YEAR($D66),MONTH($D66),1),L$7&lt;EDATE(DATE(YEAR($D66),MONTH($D66),1),$E66)),$F66,0))</f>
        <v>0</v>
      </c>
      <c r="M66" s="23" t="n">
        <f aca="false">IF($D66="",0,IF(AND(M$7&gt;=DATE(YEAR($D66),MONTH($D66),1),M$7&lt;EDATE(DATE(YEAR($D66),MONTH($D66),1),$E66)),$F66,0))</f>
        <v>0</v>
      </c>
      <c r="N66" s="23" t="n">
        <f aca="false">IF($D66="",0,IF(AND(N$7&gt;=DATE(YEAR($D66),MONTH($D66),1),N$7&lt;EDATE(DATE(YEAR($D66),MONTH($D66),1),$E66)),$F66,0))</f>
        <v>0</v>
      </c>
      <c r="O66" s="23" t="n">
        <f aca="false">IF($D66="",0,IF(AND(O$7&gt;=DATE(YEAR($D66),MONTH($D66),1),O$7&lt;EDATE(DATE(YEAR($D66),MONTH($D66),1),$E66)),$F66,0))</f>
        <v>0</v>
      </c>
      <c r="P66" s="23" t="n">
        <f aca="false">IF($D66="",0,IF(AND(P$7&gt;=DATE(YEAR($D66),MONTH($D66),1),P$7&lt;EDATE(DATE(YEAR($D66),MONTH($D66),1),$E66)),$F66,0))</f>
        <v>0</v>
      </c>
      <c r="Q66" s="23" t="n">
        <f aca="false">IF($D66="",0,IF(AND(Q$7&gt;=DATE(YEAR($D66),MONTH($D66),1),Q$7&lt;EDATE(DATE(YEAR($D66),MONTH($D66),1),$E66)),$F66,0))</f>
        <v>0</v>
      </c>
      <c r="R66" s="23" t="n">
        <f aca="false">IF($D66="",0,IF(AND(R$7&gt;=DATE(YEAR($D66),MONTH($D66),1),R$7&lt;EDATE(DATE(YEAR($D66),MONTH($D66),1),$E66)),$F66,0))</f>
        <v>0</v>
      </c>
      <c r="S66" s="24" t="n">
        <f aca="false">SUM(G66:R66)</f>
        <v>0</v>
      </c>
      <c r="T66" s="23" t="n">
        <f aca="false">IF(D66="",0,B66-F66*MAX(0,MIN(E66,(($B$5-YEAR(D66))*12+12-MONTH(D66)+1))))</f>
        <v>0</v>
      </c>
    </row>
    <row r="67" customFormat="false" ht="15" hidden="false" customHeight="false" outlineLevel="0" collapsed="false">
      <c r="A67" s="6"/>
      <c r="B67" s="16"/>
      <c r="C67" s="19"/>
      <c r="D67" s="20"/>
      <c r="E67" s="21"/>
      <c r="F67" s="22" t="n">
        <f aca="false">IF(OR(B67="",N(E67)=0),0,B67/E67)</f>
        <v>0</v>
      </c>
      <c r="G67" s="23" t="n">
        <f aca="false">IF($D67="",0,IF(AND(G$7&gt;=DATE(YEAR($D67),MONTH($D67),1),G$7&lt;EDATE(DATE(YEAR($D67),MONTH($D67),1),$E67)),$F67,0))</f>
        <v>0</v>
      </c>
      <c r="H67" s="23" t="n">
        <f aca="false">IF($D67="",0,IF(AND(H$7&gt;=DATE(YEAR($D67),MONTH($D67),1),H$7&lt;EDATE(DATE(YEAR($D67),MONTH($D67),1),$E67)),$F67,0))</f>
        <v>0</v>
      </c>
      <c r="I67" s="23" t="n">
        <f aca="false">IF($D67="",0,IF(AND(I$7&gt;=DATE(YEAR($D67),MONTH($D67),1),I$7&lt;EDATE(DATE(YEAR($D67),MONTH($D67),1),$E67)),$F67,0))</f>
        <v>0</v>
      </c>
      <c r="J67" s="23" t="n">
        <f aca="false">IF($D67="",0,IF(AND(J$7&gt;=DATE(YEAR($D67),MONTH($D67),1),J$7&lt;EDATE(DATE(YEAR($D67),MONTH($D67),1),$E67)),$F67,0))</f>
        <v>0</v>
      </c>
      <c r="K67" s="23" t="n">
        <f aca="false">IF($D67="",0,IF(AND(K$7&gt;=DATE(YEAR($D67),MONTH($D67),1),K$7&lt;EDATE(DATE(YEAR($D67),MONTH($D67),1),$E67)),$F67,0))</f>
        <v>0</v>
      </c>
      <c r="L67" s="23" t="n">
        <f aca="false">IF($D67="",0,IF(AND(L$7&gt;=DATE(YEAR($D67),MONTH($D67),1),L$7&lt;EDATE(DATE(YEAR($D67),MONTH($D67),1),$E67)),$F67,0))</f>
        <v>0</v>
      </c>
      <c r="M67" s="23" t="n">
        <f aca="false">IF($D67="",0,IF(AND(M$7&gt;=DATE(YEAR($D67),MONTH($D67),1),M$7&lt;EDATE(DATE(YEAR($D67),MONTH($D67),1),$E67)),$F67,0))</f>
        <v>0</v>
      </c>
      <c r="N67" s="23" t="n">
        <f aca="false">IF($D67="",0,IF(AND(N$7&gt;=DATE(YEAR($D67),MONTH($D67),1),N$7&lt;EDATE(DATE(YEAR($D67),MONTH($D67),1),$E67)),$F67,0))</f>
        <v>0</v>
      </c>
      <c r="O67" s="23" t="n">
        <f aca="false">IF($D67="",0,IF(AND(O$7&gt;=DATE(YEAR($D67),MONTH($D67),1),O$7&lt;EDATE(DATE(YEAR($D67),MONTH($D67),1),$E67)),$F67,0))</f>
        <v>0</v>
      </c>
      <c r="P67" s="23" t="n">
        <f aca="false">IF($D67="",0,IF(AND(P$7&gt;=DATE(YEAR($D67),MONTH($D67),1),P$7&lt;EDATE(DATE(YEAR($D67),MONTH($D67),1),$E67)),$F67,0))</f>
        <v>0</v>
      </c>
      <c r="Q67" s="23" t="n">
        <f aca="false">IF($D67="",0,IF(AND(Q$7&gt;=DATE(YEAR($D67),MONTH($D67),1),Q$7&lt;EDATE(DATE(YEAR($D67),MONTH($D67),1),$E67)),$F67,0))</f>
        <v>0</v>
      </c>
      <c r="R67" s="23" t="n">
        <f aca="false">IF($D67="",0,IF(AND(R$7&gt;=DATE(YEAR($D67),MONTH($D67),1),R$7&lt;EDATE(DATE(YEAR($D67),MONTH($D67),1),$E67)),$F67,0))</f>
        <v>0</v>
      </c>
      <c r="S67" s="24" t="n">
        <f aca="false">SUM(G67:R67)</f>
        <v>0</v>
      </c>
      <c r="T67" s="23" t="n">
        <f aca="false">IF(D67="",0,B67-F67*MAX(0,MIN(E67,(($B$5-YEAR(D67))*12+12-MONTH(D67)+1))))</f>
        <v>0</v>
      </c>
    </row>
    <row r="68" customFormat="false" ht="15" hidden="false" customHeight="false" outlineLevel="0" collapsed="false">
      <c r="A68" s="6"/>
      <c r="B68" s="16"/>
      <c r="C68" s="19"/>
      <c r="D68" s="20"/>
      <c r="E68" s="21"/>
      <c r="F68" s="22" t="n">
        <f aca="false">IF(OR(B68="",N(E68)=0),0,B68/E68)</f>
        <v>0</v>
      </c>
      <c r="G68" s="23" t="n">
        <f aca="false">IF($D68="",0,IF(AND(G$7&gt;=DATE(YEAR($D68),MONTH($D68),1),G$7&lt;EDATE(DATE(YEAR($D68),MONTH($D68),1),$E68)),$F68,0))</f>
        <v>0</v>
      </c>
      <c r="H68" s="23" t="n">
        <f aca="false">IF($D68="",0,IF(AND(H$7&gt;=DATE(YEAR($D68),MONTH($D68),1),H$7&lt;EDATE(DATE(YEAR($D68),MONTH($D68),1),$E68)),$F68,0))</f>
        <v>0</v>
      </c>
      <c r="I68" s="23" t="n">
        <f aca="false">IF($D68="",0,IF(AND(I$7&gt;=DATE(YEAR($D68),MONTH($D68),1),I$7&lt;EDATE(DATE(YEAR($D68),MONTH($D68),1),$E68)),$F68,0))</f>
        <v>0</v>
      </c>
      <c r="J68" s="23" t="n">
        <f aca="false">IF($D68="",0,IF(AND(J$7&gt;=DATE(YEAR($D68),MONTH($D68),1),J$7&lt;EDATE(DATE(YEAR($D68),MONTH($D68),1),$E68)),$F68,0))</f>
        <v>0</v>
      </c>
      <c r="K68" s="23" t="n">
        <f aca="false">IF($D68="",0,IF(AND(K$7&gt;=DATE(YEAR($D68),MONTH($D68),1),K$7&lt;EDATE(DATE(YEAR($D68),MONTH($D68),1),$E68)),$F68,0))</f>
        <v>0</v>
      </c>
      <c r="L68" s="23" t="n">
        <f aca="false">IF($D68="",0,IF(AND(L$7&gt;=DATE(YEAR($D68),MONTH($D68),1),L$7&lt;EDATE(DATE(YEAR($D68),MONTH($D68),1),$E68)),$F68,0))</f>
        <v>0</v>
      </c>
      <c r="M68" s="23" t="n">
        <f aca="false">IF($D68="",0,IF(AND(M$7&gt;=DATE(YEAR($D68),MONTH($D68),1),M$7&lt;EDATE(DATE(YEAR($D68),MONTH($D68),1),$E68)),$F68,0))</f>
        <v>0</v>
      </c>
      <c r="N68" s="23" t="n">
        <f aca="false">IF($D68="",0,IF(AND(N$7&gt;=DATE(YEAR($D68),MONTH($D68),1),N$7&lt;EDATE(DATE(YEAR($D68),MONTH($D68),1),$E68)),$F68,0))</f>
        <v>0</v>
      </c>
      <c r="O68" s="23" t="n">
        <f aca="false">IF($D68="",0,IF(AND(O$7&gt;=DATE(YEAR($D68),MONTH($D68),1),O$7&lt;EDATE(DATE(YEAR($D68),MONTH($D68),1),$E68)),$F68,0))</f>
        <v>0</v>
      </c>
      <c r="P68" s="23" t="n">
        <f aca="false">IF($D68="",0,IF(AND(P$7&gt;=DATE(YEAR($D68),MONTH($D68),1),P$7&lt;EDATE(DATE(YEAR($D68),MONTH($D68),1),$E68)),$F68,0))</f>
        <v>0</v>
      </c>
      <c r="Q68" s="23" t="n">
        <f aca="false">IF($D68="",0,IF(AND(Q$7&gt;=DATE(YEAR($D68),MONTH($D68),1),Q$7&lt;EDATE(DATE(YEAR($D68),MONTH($D68),1),$E68)),$F68,0))</f>
        <v>0</v>
      </c>
      <c r="R68" s="23" t="n">
        <f aca="false">IF($D68="",0,IF(AND(R$7&gt;=DATE(YEAR($D68),MONTH($D68),1),R$7&lt;EDATE(DATE(YEAR($D68),MONTH($D68),1),$E68)),$F68,0))</f>
        <v>0</v>
      </c>
      <c r="S68" s="24" t="n">
        <f aca="false">SUM(G68:R68)</f>
        <v>0</v>
      </c>
      <c r="T68" s="23" t="n">
        <f aca="false">IF(D68="",0,B68-F68*MAX(0,MIN(E68,(($B$5-YEAR(D68))*12+12-MONTH(D68)+1))))</f>
        <v>0</v>
      </c>
    </row>
    <row r="69" customFormat="false" ht="15" hidden="false" customHeight="false" outlineLevel="0" collapsed="false">
      <c r="A69" s="6"/>
      <c r="B69" s="16"/>
      <c r="C69" s="19"/>
      <c r="D69" s="20"/>
      <c r="E69" s="21"/>
      <c r="F69" s="22" t="n">
        <f aca="false">IF(OR(B69="",N(E69)=0),0,B69/E69)</f>
        <v>0</v>
      </c>
      <c r="G69" s="23" t="n">
        <f aca="false">IF($D69="",0,IF(AND(G$7&gt;=DATE(YEAR($D69),MONTH($D69),1),G$7&lt;EDATE(DATE(YEAR($D69),MONTH($D69),1),$E69)),$F69,0))</f>
        <v>0</v>
      </c>
      <c r="H69" s="23" t="n">
        <f aca="false">IF($D69="",0,IF(AND(H$7&gt;=DATE(YEAR($D69),MONTH($D69),1),H$7&lt;EDATE(DATE(YEAR($D69),MONTH($D69),1),$E69)),$F69,0))</f>
        <v>0</v>
      </c>
      <c r="I69" s="23" t="n">
        <f aca="false">IF($D69="",0,IF(AND(I$7&gt;=DATE(YEAR($D69),MONTH($D69),1),I$7&lt;EDATE(DATE(YEAR($D69),MONTH($D69),1),$E69)),$F69,0))</f>
        <v>0</v>
      </c>
      <c r="J69" s="23" t="n">
        <f aca="false">IF($D69="",0,IF(AND(J$7&gt;=DATE(YEAR($D69),MONTH($D69),1),J$7&lt;EDATE(DATE(YEAR($D69),MONTH($D69),1),$E69)),$F69,0))</f>
        <v>0</v>
      </c>
      <c r="K69" s="23" t="n">
        <f aca="false">IF($D69="",0,IF(AND(K$7&gt;=DATE(YEAR($D69),MONTH($D69),1),K$7&lt;EDATE(DATE(YEAR($D69),MONTH($D69),1),$E69)),$F69,0))</f>
        <v>0</v>
      </c>
      <c r="L69" s="23" t="n">
        <f aca="false">IF($D69="",0,IF(AND(L$7&gt;=DATE(YEAR($D69),MONTH($D69),1),L$7&lt;EDATE(DATE(YEAR($D69),MONTH($D69),1),$E69)),$F69,0))</f>
        <v>0</v>
      </c>
      <c r="M69" s="23" t="n">
        <f aca="false">IF($D69="",0,IF(AND(M$7&gt;=DATE(YEAR($D69),MONTH($D69),1),M$7&lt;EDATE(DATE(YEAR($D69),MONTH($D69),1),$E69)),$F69,0))</f>
        <v>0</v>
      </c>
      <c r="N69" s="23" t="n">
        <f aca="false">IF($D69="",0,IF(AND(N$7&gt;=DATE(YEAR($D69),MONTH($D69),1),N$7&lt;EDATE(DATE(YEAR($D69),MONTH($D69),1),$E69)),$F69,0))</f>
        <v>0</v>
      </c>
      <c r="O69" s="23" t="n">
        <f aca="false">IF($D69="",0,IF(AND(O$7&gt;=DATE(YEAR($D69),MONTH($D69),1),O$7&lt;EDATE(DATE(YEAR($D69),MONTH($D69),1),$E69)),$F69,0))</f>
        <v>0</v>
      </c>
      <c r="P69" s="23" t="n">
        <f aca="false">IF($D69="",0,IF(AND(P$7&gt;=DATE(YEAR($D69),MONTH($D69),1),P$7&lt;EDATE(DATE(YEAR($D69),MONTH($D69),1),$E69)),$F69,0))</f>
        <v>0</v>
      </c>
      <c r="Q69" s="23" t="n">
        <f aca="false">IF($D69="",0,IF(AND(Q$7&gt;=DATE(YEAR($D69),MONTH($D69),1),Q$7&lt;EDATE(DATE(YEAR($D69),MONTH($D69),1),$E69)),$F69,0))</f>
        <v>0</v>
      </c>
      <c r="R69" s="23" t="n">
        <f aca="false">IF($D69="",0,IF(AND(R$7&gt;=DATE(YEAR($D69),MONTH($D69),1),R$7&lt;EDATE(DATE(YEAR($D69),MONTH($D69),1),$E69)),$F69,0))</f>
        <v>0</v>
      </c>
      <c r="S69" s="24" t="n">
        <f aca="false">SUM(G69:R69)</f>
        <v>0</v>
      </c>
      <c r="T69" s="23" t="n">
        <f aca="false">IF(D69="",0,B69-F69*MAX(0,MIN(E69,(($B$5-YEAR(D69))*12+12-MONTH(D69)+1))))</f>
        <v>0</v>
      </c>
    </row>
    <row r="70" customFormat="false" ht="15" hidden="false" customHeight="false" outlineLevel="0" collapsed="false">
      <c r="A70" s="6"/>
      <c r="B70" s="16"/>
      <c r="C70" s="19"/>
      <c r="D70" s="20"/>
      <c r="E70" s="21"/>
      <c r="F70" s="22" t="n">
        <f aca="false">IF(OR(B70="",N(E70)=0),0,B70/E70)</f>
        <v>0</v>
      </c>
      <c r="G70" s="23" t="n">
        <f aca="false">IF($D70="",0,IF(AND(G$7&gt;=DATE(YEAR($D70),MONTH($D70),1),G$7&lt;EDATE(DATE(YEAR($D70),MONTH($D70),1),$E70)),$F70,0))</f>
        <v>0</v>
      </c>
      <c r="H70" s="23" t="n">
        <f aca="false">IF($D70="",0,IF(AND(H$7&gt;=DATE(YEAR($D70),MONTH($D70),1),H$7&lt;EDATE(DATE(YEAR($D70),MONTH($D70),1),$E70)),$F70,0))</f>
        <v>0</v>
      </c>
      <c r="I70" s="23" t="n">
        <f aca="false">IF($D70="",0,IF(AND(I$7&gt;=DATE(YEAR($D70),MONTH($D70),1),I$7&lt;EDATE(DATE(YEAR($D70),MONTH($D70),1),$E70)),$F70,0))</f>
        <v>0</v>
      </c>
      <c r="J70" s="23" t="n">
        <f aca="false">IF($D70="",0,IF(AND(J$7&gt;=DATE(YEAR($D70),MONTH($D70),1),J$7&lt;EDATE(DATE(YEAR($D70),MONTH($D70),1),$E70)),$F70,0))</f>
        <v>0</v>
      </c>
      <c r="K70" s="23" t="n">
        <f aca="false">IF($D70="",0,IF(AND(K$7&gt;=DATE(YEAR($D70),MONTH($D70),1),K$7&lt;EDATE(DATE(YEAR($D70),MONTH($D70),1),$E70)),$F70,0))</f>
        <v>0</v>
      </c>
      <c r="L70" s="23" t="n">
        <f aca="false">IF($D70="",0,IF(AND(L$7&gt;=DATE(YEAR($D70),MONTH($D70),1),L$7&lt;EDATE(DATE(YEAR($D70),MONTH($D70),1),$E70)),$F70,0))</f>
        <v>0</v>
      </c>
      <c r="M70" s="23" t="n">
        <f aca="false">IF($D70="",0,IF(AND(M$7&gt;=DATE(YEAR($D70),MONTH($D70),1),M$7&lt;EDATE(DATE(YEAR($D70),MONTH($D70),1),$E70)),$F70,0))</f>
        <v>0</v>
      </c>
      <c r="N70" s="23" t="n">
        <f aca="false">IF($D70="",0,IF(AND(N$7&gt;=DATE(YEAR($D70),MONTH($D70),1),N$7&lt;EDATE(DATE(YEAR($D70),MONTH($D70),1),$E70)),$F70,0))</f>
        <v>0</v>
      </c>
      <c r="O70" s="23" t="n">
        <f aca="false">IF($D70="",0,IF(AND(O$7&gt;=DATE(YEAR($D70),MONTH($D70),1),O$7&lt;EDATE(DATE(YEAR($D70),MONTH($D70),1),$E70)),$F70,0))</f>
        <v>0</v>
      </c>
      <c r="P70" s="23" t="n">
        <f aca="false">IF($D70="",0,IF(AND(P$7&gt;=DATE(YEAR($D70),MONTH($D70),1),P$7&lt;EDATE(DATE(YEAR($D70),MONTH($D70),1),$E70)),$F70,0))</f>
        <v>0</v>
      </c>
      <c r="Q70" s="23" t="n">
        <f aca="false">IF($D70="",0,IF(AND(Q$7&gt;=DATE(YEAR($D70),MONTH($D70),1),Q$7&lt;EDATE(DATE(YEAR($D70),MONTH($D70),1),$E70)),$F70,0))</f>
        <v>0</v>
      </c>
      <c r="R70" s="23" t="n">
        <f aca="false">IF($D70="",0,IF(AND(R$7&gt;=DATE(YEAR($D70),MONTH($D70),1),R$7&lt;EDATE(DATE(YEAR($D70),MONTH($D70),1),$E70)),$F70,0))</f>
        <v>0</v>
      </c>
      <c r="S70" s="24" t="n">
        <f aca="false">SUM(G70:R70)</f>
        <v>0</v>
      </c>
      <c r="T70" s="23" t="n">
        <f aca="false">IF(D70="",0,B70-F70*MAX(0,MIN(E70,(($B$5-YEAR(D70))*12+12-MONTH(D70)+1))))</f>
        <v>0</v>
      </c>
    </row>
    <row r="71" customFormat="false" ht="15" hidden="false" customHeight="false" outlineLevel="0" collapsed="false">
      <c r="A71" s="6"/>
      <c r="B71" s="16"/>
      <c r="C71" s="19"/>
      <c r="D71" s="20"/>
      <c r="E71" s="21"/>
      <c r="F71" s="22" t="n">
        <f aca="false">IF(OR(B71="",N(E71)=0),0,B71/E71)</f>
        <v>0</v>
      </c>
      <c r="G71" s="23" t="n">
        <f aca="false">IF($D71="",0,IF(AND(G$7&gt;=DATE(YEAR($D71),MONTH($D71),1),G$7&lt;EDATE(DATE(YEAR($D71),MONTH($D71),1),$E71)),$F71,0))</f>
        <v>0</v>
      </c>
      <c r="H71" s="23" t="n">
        <f aca="false">IF($D71="",0,IF(AND(H$7&gt;=DATE(YEAR($D71),MONTH($D71),1),H$7&lt;EDATE(DATE(YEAR($D71),MONTH($D71),1),$E71)),$F71,0))</f>
        <v>0</v>
      </c>
      <c r="I71" s="23" t="n">
        <f aca="false">IF($D71="",0,IF(AND(I$7&gt;=DATE(YEAR($D71),MONTH($D71),1),I$7&lt;EDATE(DATE(YEAR($D71),MONTH($D71),1),$E71)),$F71,0))</f>
        <v>0</v>
      </c>
      <c r="J71" s="23" t="n">
        <f aca="false">IF($D71="",0,IF(AND(J$7&gt;=DATE(YEAR($D71),MONTH($D71),1),J$7&lt;EDATE(DATE(YEAR($D71),MONTH($D71),1),$E71)),$F71,0))</f>
        <v>0</v>
      </c>
      <c r="K71" s="23" t="n">
        <f aca="false">IF($D71="",0,IF(AND(K$7&gt;=DATE(YEAR($D71),MONTH($D71),1),K$7&lt;EDATE(DATE(YEAR($D71),MONTH($D71),1),$E71)),$F71,0))</f>
        <v>0</v>
      </c>
      <c r="L71" s="23" t="n">
        <f aca="false">IF($D71="",0,IF(AND(L$7&gt;=DATE(YEAR($D71),MONTH($D71),1),L$7&lt;EDATE(DATE(YEAR($D71),MONTH($D71),1),$E71)),$F71,0))</f>
        <v>0</v>
      </c>
      <c r="M71" s="23" t="n">
        <f aca="false">IF($D71="",0,IF(AND(M$7&gt;=DATE(YEAR($D71),MONTH($D71),1),M$7&lt;EDATE(DATE(YEAR($D71),MONTH($D71),1),$E71)),$F71,0))</f>
        <v>0</v>
      </c>
      <c r="N71" s="23" t="n">
        <f aca="false">IF($D71="",0,IF(AND(N$7&gt;=DATE(YEAR($D71),MONTH($D71),1),N$7&lt;EDATE(DATE(YEAR($D71),MONTH($D71),1),$E71)),$F71,0))</f>
        <v>0</v>
      </c>
      <c r="O71" s="23" t="n">
        <f aca="false">IF($D71="",0,IF(AND(O$7&gt;=DATE(YEAR($D71),MONTH($D71),1),O$7&lt;EDATE(DATE(YEAR($D71),MONTH($D71),1),$E71)),$F71,0))</f>
        <v>0</v>
      </c>
      <c r="P71" s="23" t="n">
        <f aca="false">IF($D71="",0,IF(AND(P$7&gt;=DATE(YEAR($D71),MONTH($D71),1),P$7&lt;EDATE(DATE(YEAR($D71),MONTH($D71),1),$E71)),$F71,0))</f>
        <v>0</v>
      </c>
      <c r="Q71" s="23" t="n">
        <f aca="false">IF($D71="",0,IF(AND(Q$7&gt;=DATE(YEAR($D71),MONTH($D71),1),Q$7&lt;EDATE(DATE(YEAR($D71),MONTH($D71),1),$E71)),$F71,0))</f>
        <v>0</v>
      </c>
      <c r="R71" s="23" t="n">
        <f aca="false">IF($D71="",0,IF(AND(R$7&gt;=DATE(YEAR($D71),MONTH($D71),1),R$7&lt;EDATE(DATE(YEAR($D71),MONTH($D71),1),$E71)),$F71,0))</f>
        <v>0</v>
      </c>
      <c r="S71" s="24" t="n">
        <f aca="false">SUM(G71:R71)</f>
        <v>0</v>
      </c>
      <c r="T71" s="23" t="n">
        <f aca="false">IF(D71="",0,B71-F71*MAX(0,MIN(E71,(($B$5-YEAR(D71))*12+12-MONTH(D71)+1))))</f>
        <v>0</v>
      </c>
    </row>
    <row r="72" customFormat="false" ht="15" hidden="false" customHeight="false" outlineLevel="0" collapsed="false">
      <c r="A72" s="6"/>
      <c r="B72" s="16"/>
      <c r="C72" s="19"/>
      <c r="D72" s="20"/>
      <c r="E72" s="21"/>
      <c r="F72" s="22" t="n">
        <f aca="false">IF(OR(B72="",N(E72)=0),0,B72/E72)</f>
        <v>0</v>
      </c>
      <c r="G72" s="23" t="n">
        <f aca="false">IF($D72="",0,IF(AND(G$7&gt;=DATE(YEAR($D72),MONTH($D72),1),G$7&lt;EDATE(DATE(YEAR($D72),MONTH($D72),1),$E72)),$F72,0))</f>
        <v>0</v>
      </c>
      <c r="H72" s="23" t="n">
        <f aca="false">IF($D72="",0,IF(AND(H$7&gt;=DATE(YEAR($D72),MONTH($D72),1),H$7&lt;EDATE(DATE(YEAR($D72),MONTH($D72),1),$E72)),$F72,0))</f>
        <v>0</v>
      </c>
      <c r="I72" s="23" t="n">
        <f aca="false">IF($D72="",0,IF(AND(I$7&gt;=DATE(YEAR($D72),MONTH($D72),1),I$7&lt;EDATE(DATE(YEAR($D72),MONTH($D72),1),$E72)),$F72,0))</f>
        <v>0</v>
      </c>
      <c r="J72" s="23" t="n">
        <f aca="false">IF($D72="",0,IF(AND(J$7&gt;=DATE(YEAR($D72),MONTH($D72),1),J$7&lt;EDATE(DATE(YEAR($D72),MONTH($D72),1),$E72)),$F72,0))</f>
        <v>0</v>
      </c>
      <c r="K72" s="23" t="n">
        <f aca="false">IF($D72="",0,IF(AND(K$7&gt;=DATE(YEAR($D72),MONTH($D72),1),K$7&lt;EDATE(DATE(YEAR($D72),MONTH($D72),1),$E72)),$F72,0))</f>
        <v>0</v>
      </c>
      <c r="L72" s="23" t="n">
        <f aca="false">IF($D72="",0,IF(AND(L$7&gt;=DATE(YEAR($D72),MONTH($D72),1),L$7&lt;EDATE(DATE(YEAR($D72),MONTH($D72),1),$E72)),$F72,0))</f>
        <v>0</v>
      </c>
      <c r="M72" s="23" t="n">
        <f aca="false">IF($D72="",0,IF(AND(M$7&gt;=DATE(YEAR($D72),MONTH($D72),1),M$7&lt;EDATE(DATE(YEAR($D72),MONTH($D72),1),$E72)),$F72,0))</f>
        <v>0</v>
      </c>
      <c r="N72" s="23" t="n">
        <f aca="false">IF($D72="",0,IF(AND(N$7&gt;=DATE(YEAR($D72),MONTH($D72),1),N$7&lt;EDATE(DATE(YEAR($D72),MONTH($D72),1),$E72)),$F72,0))</f>
        <v>0</v>
      </c>
      <c r="O72" s="23" t="n">
        <f aca="false">IF($D72="",0,IF(AND(O$7&gt;=DATE(YEAR($D72),MONTH($D72),1),O$7&lt;EDATE(DATE(YEAR($D72),MONTH($D72),1),$E72)),$F72,0))</f>
        <v>0</v>
      </c>
      <c r="P72" s="23" t="n">
        <f aca="false">IF($D72="",0,IF(AND(P$7&gt;=DATE(YEAR($D72),MONTH($D72),1),P$7&lt;EDATE(DATE(YEAR($D72),MONTH($D72),1),$E72)),$F72,0))</f>
        <v>0</v>
      </c>
      <c r="Q72" s="23" t="n">
        <f aca="false">IF($D72="",0,IF(AND(Q$7&gt;=DATE(YEAR($D72),MONTH($D72),1),Q$7&lt;EDATE(DATE(YEAR($D72),MONTH($D72),1),$E72)),$F72,0))</f>
        <v>0</v>
      </c>
      <c r="R72" s="23" t="n">
        <f aca="false">IF($D72="",0,IF(AND(R$7&gt;=DATE(YEAR($D72),MONTH($D72),1),R$7&lt;EDATE(DATE(YEAR($D72),MONTH($D72),1),$E72)),$F72,0))</f>
        <v>0</v>
      </c>
      <c r="S72" s="24" t="n">
        <f aca="false">SUM(G72:R72)</f>
        <v>0</v>
      </c>
      <c r="T72" s="23" t="n">
        <f aca="false">IF(D72="",0,B72-F72*MAX(0,MIN(E72,(($B$5-YEAR(D72))*12+12-MONTH(D72)+1))))</f>
        <v>0</v>
      </c>
    </row>
    <row r="73" customFormat="false" ht="15" hidden="false" customHeight="false" outlineLevel="0" collapsed="false">
      <c r="A73" s="6"/>
      <c r="B73" s="16"/>
      <c r="C73" s="19"/>
      <c r="D73" s="20"/>
      <c r="E73" s="21"/>
      <c r="F73" s="22" t="n">
        <f aca="false">IF(OR(B73="",N(E73)=0),0,B73/E73)</f>
        <v>0</v>
      </c>
      <c r="G73" s="23" t="n">
        <f aca="false">IF($D73="",0,IF(AND(G$7&gt;=DATE(YEAR($D73),MONTH($D73),1),G$7&lt;EDATE(DATE(YEAR($D73),MONTH($D73),1),$E73)),$F73,0))</f>
        <v>0</v>
      </c>
      <c r="H73" s="23" t="n">
        <f aca="false">IF($D73="",0,IF(AND(H$7&gt;=DATE(YEAR($D73),MONTH($D73),1),H$7&lt;EDATE(DATE(YEAR($D73),MONTH($D73),1),$E73)),$F73,0))</f>
        <v>0</v>
      </c>
      <c r="I73" s="23" t="n">
        <f aca="false">IF($D73="",0,IF(AND(I$7&gt;=DATE(YEAR($D73),MONTH($D73),1),I$7&lt;EDATE(DATE(YEAR($D73),MONTH($D73),1),$E73)),$F73,0))</f>
        <v>0</v>
      </c>
      <c r="J73" s="23" t="n">
        <f aca="false">IF($D73="",0,IF(AND(J$7&gt;=DATE(YEAR($D73),MONTH($D73),1),J$7&lt;EDATE(DATE(YEAR($D73),MONTH($D73),1),$E73)),$F73,0))</f>
        <v>0</v>
      </c>
      <c r="K73" s="23" t="n">
        <f aca="false">IF($D73="",0,IF(AND(K$7&gt;=DATE(YEAR($D73),MONTH($D73),1),K$7&lt;EDATE(DATE(YEAR($D73),MONTH($D73),1),$E73)),$F73,0))</f>
        <v>0</v>
      </c>
      <c r="L73" s="23" t="n">
        <f aca="false">IF($D73="",0,IF(AND(L$7&gt;=DATE(YEAR($D73),MONTH($D73),1),L$7&lt;EDATE(DATE(YEAR($D73),MONTH($D73),1),$E73)),$F73,0))</f>
        <v>0</v>
      </c>
      <c r="M73" s="23" t="n">
        <f aca="false">IF($D73="",0,IF(AND(M$7&gt;=DATE(YEAR($D73),MONTH($D73),1),M$7&lt;EDATE(DATE(YEAR($D73),MONTH($D73),1),$E73)),$F73,0))</f>
        <v>0</v>
      </c>
      <c r="N73" s="23" t="n">
        <f aca="false">IF($D73="",0,IF(AND(N$7&gt;=DATE(YEAR($D73),MONTH($D73),1),N$7&lt;EDATE(DATE(YEAR($D73),MONTH($D73),1),$E73)),$F73,0))</f>
        <v>0</v>
      </c>
      <c r="O73" s="23" t="n">
        <f aca="false">IF($D73="",0,IF(AND(O$7&gt;=DATE(YEAR($D73),MONTH($D73),1),O$7&lt;EDATE(DATE(YEAR($D73),MONTH($D73),1),$E73)),$F73,0))</f>
        <v>0</v>
      </c>
      <c r="P73" s="23" t="n">
        <f aca="false">IF($D73="",0,IF(AND(P$7&gt;=DATE(YEAR($D73),MONTH($D73),1),P$7&lt;EDATE(DATE(YEAR($D73),MONTH($D73),1),$E73)),$F73,0))</f>
        <v>0</v>
      </c>
      <c r="Q73" s="23" t="n">
        <f aca="false">IF($D73="",0,IF(AND(Q$7&gt;=DATE(YEAR($D73),MONTH($D73),1),Q$7&lt;EDATE(DATE(YEAR($D73),MONTH($D73),1),$E73)),$F73,0))</f>
        <v>0</v>
      </c>
      <c r="R73" s="23" t="n">
        <f aca="false">IF($D73="",0,IF(AND(R$7&gt;=DATE(YEAR($D73),MONTH($D73),1),R$7&lt;EDATE(DATE(YEAR($D73),MONTH($D73),1),$E73)),$F73,0))</f>
        <v>0</v>
      </c>
      <c r="S73" s="24" t="n">
        <f aca="false">SUM(G73:R73)</f>
        <v>0</v>
      </c>
      <c r="T73" s="23" t="n">
        <f aca="false">IF(D73="",0,B73-F73*MAX(0,MIN(E73,(($B$5-YEAR(D73))*12+12-MONTH(D73)+1))))</f>
        <v>0</v>
      </c>
    </row>
    <row r="74" customFormat="false" ht="15" hidden="false" customHeight="false" outlineLevel="0" collapsed="false">
      <c r="A74" s="6"/>
      <c r="B74" s="16"/>
      <c r="C74" s="19"/>
      <c r="D74" s="20"/>
      <c r="E74" s="21"/>
      <c r="F74" s="22" t="n">
        <f aca="false">IF(OR(B74="",N(E74)=0),0,B74/E74)</f>
        <v>0</v>
      </c>
      <c r="G74" s="23" t="n">
        <f aca="false">IF($D74="",0,IF(AND(G$7&gt;=DATE(YEAR($D74),MONTH($D74),1),G$7&lt;EDATE(DATE(YEAR($D74),MONTH($D74),1),$E74)),$F74,0))</f>
        <v>0</v>
      </c>
      <c r="H74" s="23" t="n">
        <f aca="false">IF($D74="",0,IF(AND(H$7&gt;=DATE(YEAR($D74),MONTH($D74),1),H$7&lt;EDATE(DATE(YEAR($D74),MONTH($D74),1),$E74)),$F74,0))</f>
        <v>0</v>
      </c>
      <c r="I74" s="23" t="n">
        <f aca="false">IF($D74="",0,IF(AND(I$7&gt;=DATE(YEAR($D74),MONTH($D74),1),I$7&lt;EDATE(DATE(YEAR($D74),MONTH($D74),1),$E74)),$F74,0))</f>
        <v>0</v>
      </c>
      <c r="J74" s="23" t="n">
        <f aca="false">IF($D74="",0,IF(AND(J$7&gt;=DATE(YEAR($D74),MONTH($D74),1),J$7&lt;EDATE(DATE(YEAR($D74),MONTH($D74),1),$E74)),$F74,0))</f>
        <v>0</v>
      </c>
      <c r="K74" s="23" t="n">
        <f aca="false">IF($D74="",0,IF(AND(K$7&gt;=DATE(YEAR($D74),MONTH($D74),1),K$7&lt;EDATE(DATE(YEAR($D74),MONTH($D74),1),$E74)),$F74,0))</f>
        <v>0</v>
      </c>
      <c r="L74" s="23" t="n">
        <f aca="false">IF($D74="",0,IF(AND(L$7&gt;=DATE(YEAR($D74),MONTH($D74),1),L$7&lt;EDATE(DATE(YEAR($D74),MONTH($D74),1),$E74)),$F74,0))</f>
        <v>0</v>
      </c>
      <c r="M74" s="23" t="n">
        <f aca="false">IF($D74="",0,IF(AND(M$7&gt;=DATE(YEAR($D74),MONTH($D74),1),M$7&lt;EDATE(DATE(YEAR($D74),MONTH($D74),1),$E74)),$F74,0))</f>
        <v>0</v>
      </c>
      <c r="N74" s="23" t="n">
        <f aca="false">IF($D74="",0,IF(AND(N$7&gt;=DATE(YEAR($D74),MONTH($D74),1),N$7&lt;EDATE(DATE(YEAR($D74),MONTH($D74),1),$E74)),$F74,0))</f>
        <v>0</v>
      </c>
      <c r="O74" s="23" t="n">
        <f aca="false">IF($D74="",0,IF(AND(O$7&gt;=DATE(YEAR($D74),MONTH($D74),1),O$7&lt;EDATE(DATE(YEAR($D74),MONTH($D74),1),$E74)),$F74,0))</f>
        <v>0</v>
      </c>
      <c r="P74" s="23" t="n">
        <f aca="false">IF($D74="",0,IF(AND(P$7&gt;=DATE(YEAR($D74),MONTH($D74),1),P$7&lt;EDATE(DATE(YEAR($D74),MONTH($D74),1),$E74)),$F74,0))</f>
        <v>0</v>
      </c>
      <c r="Q74" s="23" t="n">
        <f aca="false">IF($D74="",0,IF(AND(Q$7&gt;=DATE(YEAR($D74),MONTH($D74),1),Q$7&lt;EDATE(DATE(YEAR($D74),MONTH($D74),1),$E74)),$F74,0))</f>
        <v>0</v>
      </c>
      <c r="R74" s="23" t="n">
        <f aca="false">IF($D74="",0,IF(AND(R$7&gt;=DATE(YEAR($D74),MONTH($D74),1),R$7&lt;EDATE(DATE(YEAR($D74),MONTH($D74),1),$E74)),$F74,0))</f>
        <v>0</v>
      </c>
      <c r="S74" s="24" t="n">
        <f aca="false">SUM(G74:R74)</f>
        <v>0</v>
      </c>
      <c r="T74" s="23" t="n">
        <f aca="false">IF(D74="",0,B74-F74*MAX(0,MIN(E74,(($B$5-YEAR(D74))*12+12-MONTH(D74)+1))))</f>
        <v>0</v>
      </c>
    </row>
    <row r="75" customFormat="false" ht="15" hidden="false" customHeight="false" outlineLevel="0" collapsed="false">
      <c r="A75" s="6"/>
      <c r="B75" s="16"/>
      <c r="C75" s="19"/>
      <c r="D75" s="20"/>
      <c r="E75" s="21"/>
      <c r="F75" s="22" t="n">
        <f aca="false">IF(OR(B75="",N(E75)=0),0,B75/E75)</f>
        <v>0</v>
      </c>
      <c r="G75" s="23" t="n">
        <f aca="false">IF($D75="",0,IF(AND(G$7&gt;=DATE(YEAR($D75),MONTH($D75),1),G$7&lt;EDATE(DATE(YEAR($D75),MONTH($D75),1),$E75)),$F75,0))</f>
        <v>0</v>
      </c>
      <c r="H75" s="23" t="n">
        <f aca="false">IF($D75="",0,IF(AND(H$7&gt;=DATE(YEAR($D75),MONTH($D75),1),H$7&lt;EDATE(DATE(YEAR($D75),MONTH($D75),1),$E75)),$F75,0))</f>
        <v>0</v>
      </c>
      <c r="I75" s="23" t="n">
        <f aca="false">IF($D75="",0,IF(AND(I$7&gt;=DATE(YEAR($D75),MONTH($D75),1),I$7&lt;EDATE(DATE(YEAR($D75),MONTH($D75),1),$E75)),$F75,0))</f>
        <v>0</v>
      </c>
      <c r="J75" s="23" t="n">
        <f aca="false">IF($D75="",0,IF(AND(J$7&gt;=DATE(YEAR($D75),MONTH($D75),1),J$7&lt;EDATE(DATE(YEAR($D75),MONTH($D75),1),$E75)),$F75,0))</f>
        <v>0</v>
      </c>
      <c r="K75" s="23" t="n">
        <f aca="false">IF($D75="",0,IF(AND(K$7&gt;=DATE(YEAR($D75),MONTH($D75),1),K$7&lt;EDATE(DATE(YEAR($D75),MONTH($D75),1),$E75)),$F75,0))</f>
        <v>0</v>
      </c>
      <c r="L75" s="23" t="n">
        <f aca="false">IF($D75="",0,IF(AND(L$7&gt;=DATE(YEAR($D75),MONTH($D75),1),L$7&lt;EDATE(DATE(YEAR($D75),MONTH($D75),1),$E75)),$F75,0))</f>
        <v>0</v>
      </c>
      <c r="M75" s="23" t="n">
        <f aca="false">IF($D75="",0,IF(AND(M$7&gt;=DATE(YEAR($D75),MONTH($D75),1),M$7&lt;EDATE(DATE(YEAR($D75),MONTH($D75),1),$E75)),$F75,0))</f>
        <v>0</v>
      </c>
      <c r="N75" s="23" t="n">
        <f aca="false">IF($D75="",0,IF(AND(N$7&gt;=DATE(YEAR($D75),MONTH($D75),1),N$7&lt;EDATE(DATE(YEAR($D75),MONTH($D75),1),$E75)),$F75,0))</f>
        <v>0</v>
      </c>
      <c r="O75" s="23" t="n">
        <f aca="false">IF($D75="",0,IF(AND(O$7&gt;=DATE(YEAR($D75),MONTH($D75),1),O$7&lt;EDATE(DATE(YEAR($D75),MONTH($D75),1),$E75)),$F75,0))</f>
        <v>0</v>
      </c>
      <c r="P75" s="23" t="n">
        <f aca="false">IF($D75="",0,IF(AND(P$7&gt;=DATE(YEAR($D75),MONTH($D75),1),P$7&lt;EDATE(DATE(YEAR($D75),MONTH($D75),1),$E75)),$F75,0))</f>
        <v>0</v>
      </c>
      <c r="Q75" s="23" t="n">
        <f aca="false">IF($D75="",0,IF(AND(Q$7&gt;=DATE(YEAR($D75),MONTH($D75),1),Q$7&lt;EDATE(DATE(YEAR($D75),MONTH($D75),1),$E75)),$F75,0))</f>
        <v>0</v>
      </c>
      <c r="R75" s="23" t="n">
        <f aca="false">IF($D75="",0,IF(AND(R$7&gt;=DATE(YEAR($D75),MONTH($D75),1),R$7&lt;EDATE(DATE(YEAR($D75),MONTH($D75),1),$E75)),$F75,0))</f>
        <v>0</v>
      </c>
      <c r="S75" s="24" t="n">
        <f aca="false">SUM(G75:R75)</f>
        <v>0</v>
      </c>
      <c r="T75" s="23" t="n">
        <f aca="false">IF(D75="",0,B75-F75*MAX(0,MIN(E75,(($B$5-YEAR(D75))*12+12-MONTH(D75)+1))))</f>
        <v>0</v>
      </c>
    </row>
    <row r="76" customFormat="false" ht="15" hidden="false" customHeight="false" outlineLevel="0" collapsed="false">
      <c r="A76" s="6"/>
      <c r="B76" s="16"/>
      <c r="C76" s="19"/>
      <c r="D76" s="20"/>
      <c r="E76" s="21"/>
      <c r="F76" s="22" t="n">
        <f aca="false">IF(OR(B76="",N(E76)=0),0,B76/E76)</f>
        <v>0</v>
      </c>
      <c r="G76" s="23" t="n">
        <f aca="false">IF($D76="",0,IF(AND(G$7&gt;=DATE(YEAR($D76),MONTH($D76),1),G$7&lt;EDATE(DATE(YEAR($D76),MONTH($D76),1),$E76)),$F76,0))</f>
        <v>0</v>
      </c>
      <c r="H76" s="23" t="n">
        <f aca="false">IF($D76="",0,IF(AND(H$7&gt;=DATE(YEAR($D76),MONTH($D76),1),H$7&lt;EDATE(DATE(YEAR($D76),MONTH($D76),1),$E76)),$F76,0))</f>
        <v>0</v>
      </c>
      <c r="I76" s="23" t="n">
        <f aca="false">IF($D76="",0,IF(AND(I$7&gt;=DATE(YEAR($D76),MONTH($D76),1),I$7&lt;EDATE(DATE(YEAR($D76),MONTH($D76),1),$E76)),$F76,0))</f>
        <v>0</v>
      </c>
      <c r="J76" s="23" t="n">
        <f aca="false">IF($D76="",0,IF(AND(J$7&gt;=DATE(YEAR($D76),MONTH($D76),1),J$7&lt;EDATE(DATE(YEAR($D76),MONTH($D76),1),$E76)),$F76,0))</f>
        <v>0</v>
      </c>
      <c r="K76" s="23" t="n">
        <f aca="false">IF($D76="",0,IF(AND(K$7&gt;=DATE(YEAR($D76),MONTH($D76),1),K$7&lt;EDATE(DATE(YEAR($D76),MONTH($D76),1),$E76)),$F76,0))</f>
        <v>0</v>
      </c>
      <c r="L76" s="23" t="n">
        <f aca="false">IF($D76="",0,IF(AND(L$7&gt;=DATE(YEAR($D76),MONTH($D76),1),L$7&lt;EDATE(DATE(YEAR($D76),MONTH($D76),1),$E76)),$F76,0))</f>
        <v>0</v>
      </c>
      <c r="M76" s="23" t="n">
        <f aca="false">IF($D76="",0,IF(AND(M$7&gt;=DATE(YEAR($D76),MONTH($D76),1),M$7&lt;EDATE(DATE(YEAR($D76),MONTH($D76),1),$E76)),$F76,0))</f>
        <v>0</v>
      </c>
      <c r="N76" s="23" t="n">
        <f aca="false">IF($D76="",0,IF(AND(N$7&gt;=DATE(YEAR($D76),MONTH($D76),1),N$7&lt;EDATE(DATE(YEAR($D76),MONTH($D76),1),$E76)),$F76,0))</f>
        <v>0</v>
      </c>
      <c r="O76" s="23" t="n">
        <f aca="false">IF($D76="",0,IF(AND(O$7&gt;=DATE(YEAR($D76),MONTH($D76),1),O$7&lt;EDATE(DATE(YEAR($D76),MONTH($D76),1),$E76)),$F76,0))</f>
        <v>0</v>
      </c>
      <c r="P76" s="23" t="n">
        <f aca="false">IF($D76="",0,IF(AND(P$7&gt;=DATE(YEAR($D76),MONTH($D76),1),P$7&lt;EDATE(DATE(YEAR($D76),MONTH($D76),1),$E76)),$F76,0))</f>
        <v>0</v>
      </c>
      <c r="Q76" s="23" t="n">
        <f aca="false">IF($D76="",0,IF(AND(Q$7&gt;=DATE(YEAR($D76),MONTH($D76),1),Q$7&lt;EDATE(DATE(YEAR($D76),MONTH($D76),1),$E76)),$F76,0))</f>
        <v>0</v>
      </c>
      <c r="R76" s="23" t="n">
        <f aca="false">IF($D76="",0,IF(AND(R$7&gt;=DATE(YEAR($D76),MONTH($D76),1),R$7&lt;EDATE(DATE(YEAR($D76),MONTH($D76),1),$E76)),$F76,0))</f>
        <v>0</v>
      </c>
      <c r="S76" s="24" t="n">
        <f aca="false">SUM(G76:R76)</f>
        <v>0</v>
      </c>
      <c r="T76" s="23" t="n">
        <f aca="false">IF(D76="",0,B76-F76*MAX(0,MIN(E76,(($B$5-YEAR(D76))*12+12-MONTH(D76)+1))))</f>
        <v>0</v>
      </c>
    </row>
    <row r="77" customFormat="false" ht="15" hidden="false" customHeight="false" outlineLevel="0" collapsed="false">
      <c r="A77" s="6"/>
      <c r="B77" s="16"/>
      <c r="C77" s="19"/>
      <c r="D77" s="20"/>
      <c r="E77" s="21"/>
      <c r="F77" s="22" t="n">
        <f aca="false">IF(OR(B77="",N(E77)=0),0,B77/E77)</f>
        <v>0</v>
      </c>
      <c r="G77" s="23" t="n">
        <f aca="false">IF($D77="",0,IF(AND(G$7&gt;=DATE(YEAR($D77),MONTH($D77),1),G$7&lt;EDATE(DATE(YEAR($D77),MONTH($D77),1),$E77)),$F77,0))</f>
        <v>0</v>
      </c>
      <c r="H77" s="23" t="n">
        <f aca="false">IF($D77="",0,IF(AND(H$7&gt;=DATE(YEAR($D77),MONTH($D77),1),H$7&lt;EDATE(DATE(YEAR($D77),MONTH($D77),1),$E77)),$F77,0))</f>
        <v>0</v>
      </c>
      <c r="I77" s="23" t="n">
        <f aca="false">IF($D77="",0,IF(AND(I$7&gt;=DATE(YEAR($D77),MONTH($D77),1),I$7&lt;EDATE(DATE(YEAR($D77),MONTH($D77),1),$E77)),$F77,0))</f>
        <v>0</v>
      </c>
      <c r="J77" s="23" t="n">
        <f aca="false">IF($D77="",0,IF(AND(J$7&gt;=DATE(YEAR($D77),MONTH($D77),1),J$7&lt;EDATE(DATE(YEAR($D77),MONTH($D77),1),$E77)),$F77,0))</f>
        <v>0</v>
      </c>
      <c r="K77" s="23" t="n">
        <f aca="false">IF($D77="",0,IF(AND(K$7&gt;=DATE(YEAR($D77),MONTH($D77),1),K$7&lt;EDATE(DATE(YEAR($D77),MONTH($D77),1),$E77)),$F77,0))</f>
        <v>0</v>
      </c>
      <c r="L77" s="23" t="n">
        <f aca="false">IF($D77="",0,IF(AND(L$7&gt;=DATE(YEAR($D77),MONTH($D77),1),L$7&lt;EDATE(DATE(YEAR($D77),MONTH($D77),1),$E77)),$F77,0))</f>
        <v>0</v>
      </c>
      <c r="M77" s="23" t="n">
        <f aca="false">IF($D77="",0,IF(AND(M$7&gt;=DATE(YEAR($D77),MONTH($D77),1),M$7&lt;EDATE(DATE(YEAR($D77),MONTH($D77),1),$E77)),$F77,0))</f>
        <v>0</v>
      </c>
      <c r="N77" s="23" t="n">
        <f aca="false">IF($D77="",0,IF(AND(N$7&gt;=DATE(YEAR($D77),MONTH($D77),1),N$7&lt;EDATE(DATE(YEAR($D77),MONTH($D77),1),$E77)),$F77,0))</f>
        <v>0</v>
      </c>
      <c r="O77" s="23" t="n">
        <f aca="false">IF($D77="",0,IF(AND(O$7&gt;=DATE(YEAR($D77),MONTH($D77),1),O$7&lt;EDATE(DATE(YEAR($D77),MONTH($D77),1),$E77)),$F77,0))</f>
        <v>0</v>
      </c>
      <c r="P77" s="23" t="n">
        <f aca="false">IF($D77="",0,IF(AND(P$7&gt;=DATE(YEAR($D77),MONTH($D77),1),P$7&lt;EDATE(DATE(YEAR($D77),MONTH($D77),1),$E77)),$F77,0))</f>
        <v>0</v>
      </c>
      <c r="Q77" s="23" t="n">
        <f aca="false">IF($D77="",0,IF(AND(Q$7&gt;=DATE(YEAR($D77),MONTH($D77),1),Q$7&lt;EDATE(DATE(YEAR($D77),MONTH($D77),1),$E77)),$F77,0))</f>
        <v>0</v>
      </c>
      <c r="R77" s="23" t="n">
        <f aca="false">IF($D77="",0,IF(AND(R$7&gt;=DATE(YEAR($D77),MONTH($D77),1),R$7&lt;EDATE(DATE(YEAR($D77),MONTH($D77),1),$E77)),$F77,0))</f>
        <v>0</v>
      </c>
      <c r="S77" s="24" t="n">
        <f aca="false">SUM(G77:R77)</f>
        <v>0</v>
      </c>
      <c r="T77" s="23" t="n">
        <f aca="false">IF(D77="",0,B77-F77*MAX(0,MIN(E77,(($B$5-YEAR(D77))*12+12-MONTH(D77)+1))))</f>
        <v>0</v>
      </c>
    </row>
    <row r="78" customFormat="false" ht="15" hidden="false" customHeight="false" outlineLevel="0" collapsed="false">
      <c r="A78" s="6"/>
      <c r="B78" s="16"/>
      <c r="C78" s="19"/>
      <c r="D78" s="20"/>
      <c r="E78" s="21"/>
      <c r="F78" s="22" t="n">
        <f aca="false">IF(OR(B78="",N(E78)=0),0,B78/E78)</f>
        <v>0</v>
      </c>
      <c r="G78" s="23" t="n">
        <f aca="false">IF($D78="",0,IF(AND(G$7&gt;=DATE(YEAR($D78),MONTH($D78),1),G$7&lt;EDATE(DATE(YEAR($D78),MONTH($D78),1),$E78)),$F78,0))</f>
        <v>0</v>
      </c>
      <c r="H78" s="23" t="n">
        <f aca="false">IF($D78="",0,IF(AND(H$7&gt;=DATE(YEAR($D78),MONTH($D78),1),H$7&lt;EDATE(DATE(YEAR($D78),MONTH($D78),1),$E78)),$F78,0))</f>
        <v>0</v>
      </c>
      <c r="I78" s="23" t="n">
        <f aca="false">IF($D78="",0,IF(AND(I$7&gt;=DATE(YEAR($D78),MONTH($D78),1),I$7&lt;EDATE(DATE(YEAR($D78),MONTH($D78),1),$E78)),$F78,0))</f>
        <v>0</v>
      </c>
      <c r="J78" s="23" t="n">
        <f aca="false">IF($D78="",0,IF(AND(J$7&gt;=DATE(YEAR($D78),MONTH($D78),1),J$7&lt;EDATE(DATE(YEAR($D78),MONTH($D78),1),$E78)),$F78,0))</f>
        <v>0</v>
      </c>
      <c r="K78" s="23" t="n">
        <f aca="false">IF($D78="",0,IF(AND(K$7&gt;=DATE(YEAR($D78),MONTH($D78),1),K$7&lt;EDATE(DATE(YEAR($D78),MONTH($D78),1),$E78)),$F78,0))</f>
        <v>0</v>
      </c>
      <c r="L78" s="23" t="n">
        <f aca="false">IF($D78="",0,IF(AND(L$7&gt;=DATE(YEAR($D78),MONTH($D78),1),L$7&lt;EDATE(DATE(YEAR($D78),MONTH($D78),1),$E78)),$F78,0))</f>
        <v>0</v>
      </c>
      <c r="M78" s="23" t="n">
        <f aca="false">IF($D78="",0,IF(AND(M$7&gt;=DATE(YEAR($D78),MONTH($D78),1),M$7&lt;EDATE(DATE(YEAR($D78),MONTH($D78),1),$E78)),$F78,0))</f>
        <v>0</v>
      </c>
      <c r="N78" s="23" t="n">
        <f aca="false">IF($D78="",0,IF(AND(N$7&gt;=DATE(YEAR($D78),MONTH($D78),1),N$7&lt;EDATE(DATE(YEAR($D78),MONTH($D78),1),$E78)),$F78,0))</f>
        <v>0</v>
      </c>
      <c r="O78" s="23" t="n">
        <f aca="false">IF($D78="",0,IF(AND(O$7&gt;=DATE(YEAR($D78),MONTH($D78),1),O$7&lt;EDATE(DATE(YEAR($D78),MONTH($D78),1),$E78)),$F78,0))</f>
        <v>0</v>
      </c>
      <c r="P78" s="23" t="n">
        <f aca="false">IF($D78="",0,IF(AND(P$7&gt;=DATE(YEAR($D78),MONTH($D78),1),P$7&lt;EDATE(DATE(YEAR($D78),MONTH($D78),1),$E78)),$F78,0))</f>
        <v>0</v>
      </c>
      <c r="Q78" s="23" t="n">
        <f aca="false">IF($D78="",0,IF(AND(Q$7&gt;=DATE(YEAR($D78),MONTH($D78),1),Q$7&lt;EDATE(DATE(YEAR($D78),MONTH($D78),1),$E78)),$F78,0))</f>
        <v>0</v>
      </c>
      <c r="R78" s="23" t="n">
        <f aca="false">IF($D78="",0,IF(AND(R$7&gt;=DATE(YEAR($D78),MONTH($D78),1),R$7&lt;EDATE(DATE(YEAR($D78),MONTH($D78),1),$E78)),$F78,0))</f>
        <v>0</v>
      </c>
      <c r="S78" s="24" t="n">
        <f aca="false">SUM(G78:R78)</f>
        <v>0</v>
      </c>
      <c r="T78" s="23" t="n">
        <f aca="false">IF(D78="",0,B78-F78*MAX(0,MIN(E78,(($B$5-YEAR(D78))*12+12-MONTH(D78)+1))))</f>
        <v>0</v>
      </c>
    </row>
    <row r="79" customFormat="false" ht="15" hidden="false" customHeight="false" outlineLevel="0" collapsed="false">
      <c r="A79" s="6"/>
      <c r="B79" s="16"/>
      <c r="C79" s="19"/>
      <c r="D79" s="20"/>
      <c r="E79" s="21"/>
      <c r="F79" s="22" t="n">
        <f aca="false">IF(OR(B79="",N(E79)=0),0,B79/E79)</f>
        <v>0</v>
      </c>
      <c r="G79" s="23" t="n">
        <f aca="false">IF($D79="",0,IF(AND(G$7&gt;=DATE(YEAR($D79),MONTH($D79),1),G$7&lt;EDATE(DATE(YEAR($D79),MONTH($D79),1),$E79)),$F79,0))</f>
        <v>0</v>
      </c>
      <c r="H79" s="23" t="n">
        <f aca="false">IF($D79="",0,IF(AND(H$7&gt;=DATE(YEAR($D79),MONTH($D79),1),H$7&lt;EDATE(DATE(YEAR($D79),MONTH($D79),1),$E79)),$F79,0))</f>
        <v>0</v>
      </c>
      <c r="I79" s="23" t="n">
        <f aca="false">IF($D79="",0,IF(AND(I$7&gt;=DATE(YEAR($D79),MONTH($D79),1),I$7&lt;EDATE(DATE(YEAR($D79),MONTH($D79),1),$E79)),$F79,0))</f>
        <v>0</v>
      </c>
      <c r="J79" s="23" t="n">
        <f aca="false">IF($D79="",0,IF(AND(J$7&gt;=DATE(YEAR($D79),MONTH($D79),1),J$7&lt;EDATE(DATE(YEAR($D79),MONTH($D79),1),$E79)),$F79,0))</f>
        <v>0</v>
      </c>
      <c r="K79" s="23" t="n">
        <f aca="false">IF($D79="",0,IF(AND(K$7&gt;=DATE(YEAR($D79),MONTH($D79),1),K$7&lt;EDATE(DATE(YEAR($D79),MONTH($D79),1),$E79)),$F79,0))</f>
        <v>0</v>
      </c>
      <c r="L79" s="23" t="n">
        <f aca="false">IF($D79="",0,IF(AND(L$7&gt;=DATE(YEAR($D79),MONTH($D79),1),L$7&lt;EDATE(DATE(YEAR($D79),MONTH($D79),1),$E79)),$F79,0))</f>
        <v>0</v>
      </c>
      <c r="M79" s="23" t="n">
        <f aca="false">IF($D79="",0,IF(AND(M$7&gt;=DATE(YEAR($D79),MONTH($D79),1),M$7&lt;EDATE(DATE(YEAR($D79),MONTH($D79),1),$E79)),$F79,0))</f>
        <v>0</v>
      </c>
      <c r="N79" s="23" t="n">
        <f aca="false">IF($D79="",0,IF(AND(N$7&gt;=DATE(YEAR($D79),MONTH($D79),1),N$7&lt;EDATE(DATE(YEAR($D79),MONTH($D79),1),$E79)),$F79,0))</f>
        <v>0</v>
      </c>
      <c r="O79" s="23" t="n">
        <f aca="false">IF($D79="",0,IF(AND(O$7&gt;=DATE(YEAR($D79),MONTH($D79),1),O$7&lt;EDATE(DATE(YEAR($D79),MONTH($D79),1),$E79)),$F79,0))</f>
        <v>0</v>
      </c>
      <c r="P79" s="23" t="n">
        <f aca="false">IF($D79="",0,IF(AND(P$7&gt;=DATE(YEAR($D79),MONTH($D79),1),P$7&lt;EDATE(DATE(YEAR($D79),MONTH($D79),1),$E79)),$F79,0))</f>
        <v>0</v>
      </c>
      <c r="Q79" s="23" t="n">
        <f aca="false">IF($D79="",0,IF(AND(Q$7&gt;=DATE(YEAR($D79),MONTH($D79),1),Q$7&lt;EDATE(DATE(YEAR($D79),MONTH($D79),1),$E79)),$F79,0))</f>
        <v>0</v>
      </c>
      <c r="R79" s="23" t="n">
        <f aca="false">IF($D79="",0,IF(AND(R$7&gt;=DATE(YEAR($D79),MONTH($D79),1),R$7&lt;EDATE(DATE(YEAR($D79),MONTH($D79),1),$E79)),$F79,0))</f>
        <v>0</v>
      </c>
      <c r="S79" s="24" t="n">
        <f aca="false">SUM(G79:R79)</f>
        <v>0</v>
      </c>
      <c r="T79" s="23" t="n">
        <f aca="false">IF(D79="",0,B79-F79*MAX(0,MIN(E79,(($B$5-YEAR(D79))*12+12-MONTH(D79)+1))))</f>
        <v>0</v>
      </c>
    </row>
    <row r="80" customFormat="false" ht="15" hidden="false" customHeight="false" outlineLevel="0" collapsed="false">
      <c r="A80" s="6"/>
      <c r="B80" s="16"/>
      <c r="C80" s="19"/>
      <c r="D80" s="20"/>
      <c r="E80" s="21"/>
      <c r="F80" s="22" t="n">
        <f aca="false">IF(OR(B80="",N(E80)=0),0,B80/E80)</f>
        <v>0</v>
      </c>
      <c r="G80" s="23" t="n">
        <f aca="false">IF($D80="",0,IF(AND(G$7&gt;=DATE(YEAR($D80),MONTH($D80),1),G$7&lt;EDATE(DATE(YEAR($D80),MONTH($D80),1),$E80)),$F80,0))</f>
        <v>0</v>
      </c>
      <c r="H80" s="23" t="n">
        <f aca="false">IF($D80="",0,IF(AND(H$7&gt;=DATE(YEAR($D80),MONTH($D80),1),H$7&lt;EDATE(DATE(YEAR($D80),MONTH($D80),1),$E80)),$F80,0))</f>
        <v>0</v>
      </c>
      <c r="I80" s="23" t="n">
        <f aca="false">IF($D80="",0,IF(AND(I$7&gt;=DATE(YEAR($D80),MONTH($D80),1),I$7&lt;EDATE(DATE(YEAR($D80),MONTH($D80),1),$E80)),$F80,0))</f>
        <v>0</v>
      </c>
      <c r="J80" s="23" t="n">
        <f aca="false">IF($D80="",0,IF(AND(J$7&gt;=DATE(YEAR($D80),MONTH($D80),1),J$7&lt;EDATE(DATE(YEAR($D80),MONTH($D80),1),$E80)),$F80,0))</f>
        <v>0</v>
      </c>
      <c r="K80" s="23" t="n">
        <f aca="false">IF($D80="",0,IF(AND(K$7&gt;=DATE(YEAR($D80),MONTH($D80),1),K$7&lt;EDATE(DATE(YEAR($D80),MONTH($D80),1),$E80)),$F80,0))</f>
        <v>0</v>
      </c>
      <c r="L80" s="23" t="n">
        <f aca="false">IF($D80="",0,IF(AND(L$7&gt;=DATE(YEAR($D80),MONTH($D80),1),L$7&lt;EDATE(DATE(YEAR($D80),MONTH($D80),1),$E80)),$F80,0))</f>
        <v>0</v>
      </c>
      <c r="M80" s="23" t="n">
        <f aca="false">IF($D80="",0,IF(AND(M$7&gt;=DATE(YEAR($D80),MONTH($D80),1),M$7&lt;EDATE(DATE(YEAR($D80),MONTH($D80),1),$E80)),$F80,0))</f>
        <v>0</v>
      </c>
      <c r="N80" s="23" t="n">
        <f aca="false">IF($D80="",0,IF(AND(N$7&gt;=DATE(YEAR($D80),MONTH($D80),1),N$7&lt;EDATE(DATE(YEAR($D80),MONTH($D80),1),$E80)),$F80,0))</f>
        <v>0</v>
      </c>
      <c r="O80" s="23" t="n">
        <f aca="false">IF($D80="",0,IF(AND(O$7&gt;=DATE(YEAR($D80),MONTH($D80),1),O$7&lt;EDATE(DATE(YEAR($D80),MONTH($D80),1),$E80)),$F80,0))</f>
        <v>0</v>
      </c>
      <c r="P80" s="23" t="n">
        <f aca="false">IF($D80="",0,IF(AND(P$7&gt;=DATE(YEAR($D80),MONTH($D80),1),P$7&lt;EDATE(DATE(YEAR($D80),MONTH($D80),1),$E80)),$F80,0))</f>
        <v>0</v>
      </c>
      <c r="Q80" s="23" t="n">
        <f aca="false">IF($D80="",0,IF(AND(Q$7&gt;=DATE(YEAR($D80),MONTH($D80),1),Q$7&lt;EDATE(DATE(YEAR($D80),MONTH($D80),1),$E80)),$F80,0))</f>
        <v>0</v>
      </c>
      <c r="R80" s="23" t="n">
        <f aca="false">IF($D80="",0,IF(AND(R$7&gt;=DATE(YEAR($D80),MONTH($D80),1),R$7&lt;EDATE(DATE(YEAR($D80),MONTH($D80),1),$E80)),$F80,0))</f>
        <v>0</v>
      </c>
      <c r="S80" s="24" t="n">
        <f aca="false">SUM(G80:R80)</f>
        <v>0</v>
      </c>
      <c r="T80" s="23" t="n">
        <f aca="false">IF(D80="",0,B80-F80*MAX(0,MIN(E80,(($B$5-YEAR(D80))*12+12-MONTH(D80)+1))))</f>
        <v>0</v>
      </c>
    </row>
    <row r="81" customFormat="false" ht="15" hidden="false" customHeight="false" outlineLevel="0" collapsed="false">
      <c r="A81" s="6"/>
      <c r="B81" s="16"/>
      <c r="C81" s="19"/>
      <c r="D81" s="20"/>
      <c r="E81" s="21"/>
      <c r="F81" s="22" t="n">
        <f aca="false">IF(OR(B81="",N(E81)=0),0,B81/E81)</f>
        <v>0</v>
      </c>
      <c r="G81" s="23" t="n">
        <f aca="false">IF($D81="",0,IF(AND(G$7&gt;=DATE(YEAR($D81),MONTH($D81),1),G$7&lt;EDATE(DATE(YEAR($D81),MONTH($D81),1),$E81)),$F81,0))</f>
        <v>0</v>
      </c>
      <c r="H81" s="23" t="n">
        <f aca="false">IF($D81="",0,IF(AND(H$7&gt;=DATE(YEAR($D81),MONTH($D81),1),H$7&lt;EDATE(DATE(YEAR($D81),MONTH($D81),1),$E81)),$F81,0))</f>
        <v>0</v>
      </c>
      <c r="I81" s="23" t="n">
        <f aca="false">IF($D81="",0,IF(AND(I$7&gt;=DATE(YEAR($D81),MONTH($D81),1),I$7&lt;EDATE(DATE(YEAR($D81),MONTH($D81),1),$E81)),$F81,0))</f>
        <v>0</v>
      </c>
      <c r="J81" s="23" t="n">
        <f aca="false">IF($D81="",0,IF(AND(J$7&gt;=DATE(YEAR($D81),MONTH($D81),1),J$7&lt;EDATE(DATE(YEAR($D81),MONTH($D81),1),$E81)),$F81,0))</f>
        <v>0</v>
      </c>
      <c r="K81" s="23" t="n">
        <f aca="false">IF($D81="",0,IF(AND(K$7&gt;=DATE(YEAR($D81),MONTH($D81),1),K$7&lt;EDATE(DATE(YEAR($D81),MONTH($D81),1),$E81)),$F81,0))</f>
        <v>0</v>
      </c>
      <c r="L81" s="23" t="n">
        <f aca="false">IF($D81="",0,IF(AND(L$7&gt;=DATE(YEAR($D81),MONTH($D81),1),L$7&lt;EDATE(DATE(YEAR($D81),MONTH($D81),1),$E81)),$F81,0))</f>
        <v>0</v>
      </c>
      <c r="M81" s="23" t="n">
        <f aca="false">IF($D81="",0,IF(AND(M$7&gt;=DATE(YEAR($D81),MONTH($D81),1),M$7&lt;EDATE(DATE(YEAR($D81),MONTH($D81),1),$E81)),$F81,0))</f>
        <v>0</v>
      </c>
      <c r="N81" s="23" t="n">
        <f aca="false">IF($D81="",0,IF(AND(N$7&gt;=DATE(YEAR($D81),MONTH($D81),1),N$7&lt;EDATE(DATE(YEAR($D81),MONTH($D81),1),$E81)),$F81,0))</f>
        <v>0</v>
      </c>
      <c r="O81" s="23" t="n">
        <f aca="false">IF($D81="",0,IF(AND(O$7&gt;=DATE(YEAR($D81),MONTH($D81),1),O$7&lt;EDATE(DATE(YEAR($D81),MONTH($D81),1),$E81)),$F81,0))</f>
        <v>0</v>
      </c>
      <c r="P81" s="23" t="n">
        <f aca="false">IF($D81="",0,IF(AND(P$7&gt;=DATE(YEAR($D81),MONTH($D81),1),P$7&lt;EDATE(DATE(YEAR($D81),MONTH($D81),1),$E81)),$F81,0))</f>
        <v>0</v>
      </c>
      <c r="Q81" s="23" t="n">
        <f aca="false">IF($D81="",0,IF(AND(Q$7&gt;=DATE(YEAR($D81),MONTH($D81),1),Q$7&lt;EDATE(DATE(YEAR($D81),MONTH($D81),1),$E81)),$F81,0))</f>
        <v>0</v>
      </c>
      <c r="R81" s="23" t="n">
        <f aca="false">IF($D81="",0,IF(AND(R$7&gt;=DATE(YEAR($D81),MONTH($D81),1),R$7&lt;EDATE(DATE(YEAR($D81),MONTH($D81),1),$E81)),$F81,0))</f>
        <v>0</v>
      </c>
      <c r="S81" s="24" t="n">
        <f aca="false">SUM(G81:R81)</f>
        <v>0</v>
      </c>
      <c r="T81" s="23" t="n">
        <f aca="false">IF(D81="",0,B81-F81*MAX(0,MIN(E81,(($B$5-YEAR(D81))*12+12-MONTH(D81)+1))))</f>
        <v>0</v>
      </c>
    </row>
    <row r="82" customFormat="false" ht="15" hidden="false" customHeight="false" outlineLevel="0" collapsed="false">
      <c r="A82" s="6"/>
      <c r="B82" s="16"/>
      <c r="C82" s="19"/>
      <c r="D82" s="20"/>
      <c r="E82" s="21"/>
      <c r="F82" s="22" t="n">
        <f aca="false">IF(OR(B82="",N(E82)=0),0,B82/E82)</f>
        <v>0</v>
      </c>
      <c r="G82" s="23" t="n">
        <f aca="false">IF($D82="",0,IF(AND(G$7&gt;=DATE(YEAR($D82),MONTH($D82),1),G$7&lt;EDATE(DATE(YEAR($D82),MONTH($D82),1),$E82)),$F82,0))</f>
        <v>0</v>
      </c>
      <c r="H82" s="23" t="n">
        <f aca="false">IF($D82="",0,IF(AND(H$7&gt;=DATE(YEAR($D82),MONTH($D82),1),H$7&lt;EDATE(DATE(YEAR($D82),MONTH($D82),1),$E82)),$F82,0))</f>
        <v>0</v>
      </c>
      <c r="I82" s="23" t="n">
        <f aca="false">IF($D82="",0,IF(AND(I$7&gt;=DATE(YEAR($D82),MONTH($D82),1),I$7&lt;EDATE(DATE(YEAR($D82),MONTH($D82),1),$E82)),$F82,0))</f>
        <v>0</v>
      </c>
      <c r="J82" s="23" t="n">
        <f aca="false">IF($D82="",0,IF(AND(J$7&gt;=DATE(YEAR($D82),MONTH($D82),1),J$7&lt;EDATE(DATE(YEAR($D82),MONTH($D82),1),$E82)),$F82,0))</f>
        <v>0</v>
      </c>
      <c r="K82" s="23" t="n">
        <f aca="false">IF($D82="",0,IF(AND(K$7&gt;=DATE(YEAR($D82),MONTH($D82),1),K$7&lt;EDATE(DATE(YEAR($D82),MONTH($D82),1),$E82)),$F82,0))</f>
        <v>0</v>
      </c>
      <c r="L82" s="23" t="n">
        <f aca="false">IF($D82="",0,IF(AND(L$7&gt;=DATE(YEAR($D82),MONTH($D82),1),L$7&lt;EDATE(DATE(YEAR($D82),MONTH($D82),1),$E82)),$F82,0))</f>
        <v>0</v>
      </c>
      <c r="M82" s="23" t="n">
        <f aca="false">IF($D82="",0,IF(AND(M$7&gt;=DATE(YEAR($D82),MONTH($D82),1),M$7&lt;EDATE(DATE(YEAR($D82),MONTH($D82),1),$E82)),$F82,0))</f>
        <v>0</v>
      </c>
      <c r="N82" s="23" t="n">
        <f aca="false">IF($D82="",0,IF(AND(N$7&gt;=DATE(YEAR($D82),MONTH($D82),1),N$7&lt;EDATE(DATE(YEAR($D82),MONTH($D82),1),$E82)),$F82,0))</f>
        <v>0</v>
      </c>
      <c r="O82" s="23" t="n">
        <f aca="false">IF($D82="",0,IF(AND(O$7&gt;=DATE(YEAR($D82),MONTH($D82),1),O$7&lt;EDATE(DATE(YEAR($D82),MONTH($D82),1),$E82)),$F82,0))</f>
        <v>0</v>
      </c>
      <c r="P82" s="23" t="n">
        <f aca="false">IF($D82="",0,IF(AND(P$7&gt;=DATE(YEAR($D82),MONTH($D82),1),P$7&lt;EDATE(DATE(YEAR($D82),MONTH($D82),1),$E82)),$F82,0))</f>
        <v>0</v>
      </c>
      <c r="Q82" s="23" t="n">
        <f aca="false">IF($D82="",0,IF(AND(Q$7&gt;=DATE(YEAR($D82),MONTH($D82),1),Q$7&lt;EDATE(DATE(YEAR($D82),MONTH($D82),1),$E82)),$F82,0))</f>
        <v>0</v>
      </c>
      <c r="R82" s="23" t="n">
        <f aca="false">IF($D82="",0,IF(AND(R$7&gt;=DATE(YEAR($D82),MONTH($D82),1),R$7&lt;EDATE(DATE(YEAR($D82),MONTH($D82),1),$E82)),$F82,0))</f>
        <v>0</v>
      </c>
      <c r="S82" s="24" t="n">
        <f aca="false">SUM(G82:R82)</f>
        <v>0</v>
      </c>
      <c r="T82" s="23" t="n">
        <f aca="false">IF(D82="",0,B82-F82*MAX(0,MIN(E82,(($B$5-YEAR(D82))*12+12-MONTH(D82)+1))))</f>
        <v>0</v>
      </c>
    </row>
    <row r="83" customFormat="false" ht="15" hidden="false" customHeight="false" outlineLevel="0" collapsed="false">
      <c r="A83" s="6"/>
      <c r="B83" s="16"/>
      <c r="C83" s="19"/>
      <c r="D83" s="20"/>
      <c r="E83" s="21"/>
      <c r="F83" s="22" t="n">
        <f aca="false">IF(OR(B83="",N(E83)=0),0,B83/E83)</f>
        <v>0</v>
      </c>
      <c r="G83" s="23" t="n">
        <f aca="false">IF($D83="",0,IF(AND(G$7&gt;=DATE(YEAR($D83),MONTH($D83),1),G$7&lt;EDATE(DATE(YEAR($D83),MONTH($D83),1),$E83)),$F83,0))</f>
        <v>0</v>
      </c>
      <c r="H83" s="23" t="n">
        <f aca="false">IF($D83="",0,IF(AND(H$7&gt;=DATE(YEAR($D83),MONTH($D83),1),H$7&lt;EDATE(DATE(YEAR($D83),MONTH($D83),1),$E83)),$F83,0))</f>
        <v>0</v>
      </c>
      <c r="I83" s="23" t="n">
        <f aca="false">IF($D83="",0,IF(AND(I$7&gt;=DATE(YEAR($D83),MONTH($D83),1),I$7&lt;EDATE(DATE(YEAR($D83),MONTH($D83),1),$E83)),$F83,0))</f>
        <v>0</v>
      </c>
      <c r="J83" s="23" t="n">
        <f aca="false">IF($D83="",0,IF(AND(J$7&gt;=DATE(YEAR($D83),MONTH($D83),1),J$7&lt;EDATE(DATE(YEAR($D83),MONTH($D83),1),$E83)),$F83,0))</f>
        <v>0</v>
      </c>
      <c r="K83" s="23" t="n">
        <f aca="false">IF($D83="",0,IF(AND(K$7&gt;=DATE(YEAR($D83),MONTH($D83),1),K$7&lt;EDATE(DATE(YEAR($D83),MONTH($D83),1),$E83)),$F83,0))</f>
        <v>0</v>
      </c>
      <c r="L83" s="23" t="n">
        <f aca="false">IF($D83="",0,IF(AND(L$7&gt;=DATE(YEAR($D83),MONTH($D83),1),L$7&lt;EDATE(DATE(YEAR($D83),MONTH($D83),1),$E83)),$F83,0))</f>
        <v>0</v>
      </c>
      <c r="M83" s="23" t="n">
        <f aca="false">IF($D83="",0,IF(AND(M$7&gt;=DATE(YEAR($D83),MONTH($D83),1),M$7&lt;EDATE(DATE(YEAR($D83),MONTH($D83),1),$E83)),$F83,0))</f>
        <v>0</v>
      </c>
      <c r="N83" s="23" t="n">
        <f aca="false">IF($D83="",0,IF(AND(N$7&gt;=DATE(YEAR($D83),MONTH($D83),1),N$7&lt;EDATE(DATE(YEAR($D83),MONTH($D83),1),$E83)),$F83,0))</f>
        <v>0</v>
      </c>
      <c r="O83" s="23" t="n">
        <f aca="false">IF($D83="",0,IF(AND(O$7&gt;=DATE(YEAR($D83),MONTH($D83),1),O$7&lt;EDATE(DATE(YEAR($D83),MONTH($D83),1),$E83)),$F83,0))</f>
        <v>0</v>
      </c>
      <c r="P83" s="23" t="n">
        <f aca="false">IF($D83="",0,IF(AND(P$7&gt;=DATE(YEAR($D83),MONTH($D83),1),P$7&lt;EDATE(DATE(YEAR($D83),MONTH($D83),1),$E83)),$F83,0))</f>
        <v>0</v>
      </c>
      <c r="Q83" s="23" t="n">
        <f aca="false">IF($D83="",0,IF(AND(Q$7&gt;=DATE(YEAR($D83),MONTH($D83),1),Q$7&lt;EDATE(DATE(YEAR($D83),MONTH($D83),1),$E83)),$F83,0))</f>
        <v>0</v>
      </c>
      <c r="R83" s="23" t="n">
        <f aca="false">IF($D83="",0,IF(AND(R$7&gt;=DATE(YEAR($D83),MONTH($D83),1),R$7&lt;EDATE(DATE(YEAR($D83),MONTH($D83),1),$E83)),$F83,0))</f>
        <v>0</v>
      </c>
      <c r="S83" s="24" t="n">
        <f aca="false">SUM(G83:R83)</f>
        <v>0</v>
      </c>
      <c r="T83" s="23" t="n">
        <f aca="false">IF(D83="",0,B83-F83*MAX(0,MIN(E83,(($B$5-YEAR(D83))*12+12-MONTH(D83)+1))))</f>
        <v>0</v>
      </c>
    </row>
    <row r="84" customFormat="false" ht="15" hidden="false" customHeight="false" outlineLevel="0" collapsed="false">
      <c r="A84" s="6"/>
      <c r="B84" s="16"/>
      <c r="C84" s="19"/>
      <c r="D84" s="20"/>
      <c r="E84" s="21"/>
      <c r="F84" s="22" t="n">
        <f aca="false">IF(OR(B84="",N(E84)=0),0,B84/E84)</f>
        <v>0</v>
      </c>
      <c r="G84" s="23" t="n">
        <f aca="false">IF($D84="",0,IF(AND(G$7&gt;=DATE(YEAR($D84),MONTH($D84),1),G$7&lt;EDATE(DATE(YEAR($D84),MONTH($D84),1),$E84)),$F84,0))</f>
        <v>0</v>
      </c>
      <c r="H84" s="23" t="n">
        <f aca="false">IF($D84="",0,IF(AND(H$7&gt;=DATE(YEAR($D84),MONTH($D84),1),H$7&lt;EDATE(DATE(YEAR($D84),MONTH($D84),1),$E84)),$F84,0))</f>
        <v>0</v>
      </c>
      <c r="I84" s="23" t="n">
        <f aca="false">IF($D84="",0,IF(AND(I$7&gt;=DATE(YEAR($D84),MONTH($D84),1),I$7&lt;EDATE(DATE(YEAR($D84),MONTH($D84),1),$E84)),$F84,0))</f>
        <v>0</v>
      </c>
      <c r="J84" s="23" t="n">
        <f aca="false">IF($D84="",0,IF(AND(J$7&gt;=DATE(YEAR($D84),MONTH($D84),1),J$7&lt;EDATE(DATE(YEAR($D84),MONTH($D84),1),$E84)),$F84,0))</f>
        <v>0</v>
      </c>
      <c r="K84" s="23" t="n">
        <f aca="false">IF($D84="",0,IF(AND(K$7&gt;=DATE(YEAR($D84),MONTH($D84),1),K$7&lt;EDATE(DATE(YEAR($D84),MONTH($D84),1),$E84)),$F84,0))</f>
        <v>0</v>
      </c>
      <c r="L84" s="23" t="n">
        <f aca="false">IF($D84="",0,IF(AND(L$7&gt;=DATE(YEAR($D84),MONTH($D84),1),L$7&lt;EDATE(DATE(YEAR($D84),MONTH($D84),1),$E84)),$F84,0))</f>
        <v>0</v>
      </c>
      <c r="M84" s="23" t="n">
        <f aca="false">IF($D84="",0,IF(AND(M$7&gt;=DATE(YEAR($D84),MONTH($D84),1),M$7&lt;EDATE(DATE(YEAR($D84),MONTH($D84),1),$E84)),$F84,0))</f>
        <v>0</v>
      </c>
      <c r="N84" s="23" t="n">
        <f aca="false">IF($D84="",0,IF(AND(N$7&gt;=DATE(YEAR($D84),MONTH($D84),1),N$7&lt;EDATE(DATE(YEAR($D84),MONTH($D84),1),$E84)),$F84,0))</f>
        <v>0</v>
      </c>
      <c r="O84" s="23" t="n">
        <f aca="false">IF($D84="",0,IF(AND(O$7&gt;=DATE(YEAR($D84),MONTH($D84),1),O$7&lt;EDATE(DATE(YEAR($D84),MONTH($D84),1),$E84)),$F84,0))</f>
        <v>0</v>
      </c>
      <c r="P84" s="23" t="n">
        <f aca="false">IF($D84="",0,IF(AND(P$7&gt;=DATE(YEAR($D84),MONTH($D84),1),P$7&lt;EDATE(DATE(YEAR($D84),MONTH($D84),1),$E84)),$F84,0))</f>
        <v>0</v>
      </c>
      <c r="Q84" s="23" t="n">
        <f aca="false">IF($D84="",0,IF(AND(Q$7&gt;=DATE(YEAR($D84),MONTH($D84),1),Q$7&lt;EDATE(DATE(YEAR($D84),MONTH($D84),1),$E84)),$F84,0))</f>
        <v>0</v>
      </c>
      <c r="R84" s="23" t="n">
        <f aca="false">IF($D84="",0,IF(AND(R$7&gt;=DATE(YEAR($D84),MONTH($D84),1),R$7&lt;EDATE(DATE(YEAR($D84),MONTH($D84),1),$E84)),$F84,0))</f>
        <v>0</v>
      </c>
      <c r="S84" s="24" t="n">
        <f aca="false">SUM(G84:R84)</f>
        <v>0</v>
      </c>
      <c r="T84" s="23" t="n">
        <f aca="false">IF(D84="",0,B84-F84*MAX(0,MIN(E84,(($B$5-YEAR(D84))*12+12-MONTH(D84)+1))))</f>
        <v>0</v>
      </c>
    </row>
    <row r="85" customFormat="false" ht="15" hidden="false" customHeight="false" outlineLevel="0" collapsed="false">
      <c r="A85" s="6"/>
      <c r="B85" s="16"/>
      <c r="C85" s="19"/>
      <c r="D85" s="20"/>
      <c r="E85" s="21"/>
      <c r="F85" s="22" t="n">
        <f aca="false">IF(OR(B85="",N(E85)=0),0,B85/E85)</f>
        <v>0</v>
      </c>
      <c r="G85" s="23" t="n">
        <f aca="false">IF($D85="",0,IF(AND(G$7&gt;=DATE(YEAR($D85),MONTH($D85),1),G$7&lt;EDATE(DATE(YEAR($D85),MONTH($D85),1),$E85)),$F85,0))</f>
        <v>0</v>
      </c>
      <c r="H85" s="23" t="n">
        <f aca="false">IF($D85="",0,IF(AND(H$7&gt;=DATE(YEAR($D85),MONTH($D85),1),H$7&lt;EDATE(DATE(YEAR($D85),MONTH($D85),1),$E85)),$F85,0))</f>
        <v>0</v>
      </c>
      <c r="I85" s="23" t="n">
        <f aca="false">IF($D85="",0,IF(AND(I$7&gt;=DATE(YEAR($D85),MONTH($D85),1),I$7&lt;EDATE(DATE(YEAR($D85),MONTH($D85),1),$E85)),$F85,0))</f>
        <v>0</v>
      </c>
      <c r="J85" s="23" t="n">
        <f aca="false">IF($D85="",0,IF(AND(J$7&gt;=DATE(YEAR($D85),MONTH($D85),1),J$7&lt;EDATE(DATE(YEAR($D85),MONTH($D85),1),$E85)),$F85,0))</f>
        <v>0</v>
      </c>
      <c r="K85" s="23" t="n">
        <f aca="false">IF($D85="",0,IF(AND(K$7&gt;=DATE(YEAR($D85),MONTH($D85),1),K$7&lt;EDATE(DATE(YEAR($D85),MONTH($D85),1),$E85)),$F85,0))</f>
        <v>0</v>
      </c>
      <c r="L85" s="23" t="n">
        <f aca="false">IF($D85="",0,IF(AND(L$7&gt;=DATE(YEAR($D85),MONTH($D85),1),L$7&lt;EDATE(DATE(YEAR($D85),MONTH($D85),1),$E85)),$F85,0))</f>
        <v>0</v>
      </c>
      <c r="M85" s="23" t="n">
        <f aca="false">IF($D85="",0,IF(AND(M$7&gt;=DATE(YEAR($D85),MONTH($D85),1),M$7&lt;EDATE(DATE(YEAR($D85),MONTH($D85),1),$E85)),$F85,0))</f>
        <v>0</v>
      </c>
      <c r="N85" s="23" t="n">
        <f aca="false">IF($D85="",0,IF(AND(N$7&gt;=DATE(YEAR($D85),MONTH($D85),1),N$7&lt;EDATE(DATE(YEAR($D85),MONTH($D85),1),$E85)),$F85,0))</f>
        <v>0</v>
      </c>
      <c r="O85" s="23" t="n">
        <f aca="false">IF($D85="",0,IF(AND(O$7&gt;=DATE(YEAR($D85),MONTH($D85),1),O$7&lt;EDATE(DATE(YEAR($D85),MONTH($D85),1),$E85)),$F85,0))</f>
        <v>0</v>
      </c>
      <c r="P85" s="23" t="n">
        <f aca="false">IF($D85="",0,IF(AND(P$7&gt;=DATE(YEAR($D85),MONTH($D85),1),P$7&lt;EDATE(DATE(YEAR($D85),MONTH($D85),1),$E85)),$F85,0))</f>
        <v>0</v>
      </c>
      <c r="Q85" s="23" t="n">
        <f aca="false">IF($D85="",0,IF(AND(Q$7&gt;=DATE(YEAR($D85),MONTH($D85),1),Q$7&lt;EDATE(DATE(YEAR($D85),MONTH($D85),1),$E85)),$F85,0))</f>
        <v>0</v>
      </c>
      <c r="R85" s="23" t="n">
        <f aca="false">IF($D85="",0,IF(AND(R$7&gt;=DATE(YEAR($D85),MONTH($D85),1),R$7&lt;EDATE(DATE(YEAR($D85),MONTH($D85),1),$E85)),$F85,0))</f>
        <v>0</v>
      </c>
      <c r="S85" s="24" t="n">
        <f aca="false">SUM(G85:R85)</f>
        <v>0</v>
      </c>
      <c r="T85" s="23" t="n">
        <f aca="false">IF(D85="",0,B85-F85*MAX(0,MIN(E85,(($B$5-YEAR(D85))*12+12-MONTH(D85)+1))))</f>
        <v>0</v>
      </c>
    </row>
    <row r="86" customFormat="false" ht="15" hidden="false" customHeight="false" outlineLevel="0" collapsed="false">
      <c r="A86" s="6"/>
      <c r="B86" s="16"/>
      <c r="C86" s="19"/>
      <c r="D86" s="20"/>
      <c r="E86" s="21"/>
      <c r="F86" s="22" t="n">
        <f aca="false">IF(OR(B86="",N(E86)=0),0,B86/E86)</f>
        <v>0</v>
      </c>
      <c r="G86" s="23" t="n">
        <f aca="false">IF($D86="",0,IF(AND(G$7&gt;=DATE(YEAR($D86),MONTH($D86),1),G$7&lt;EDATE(DATE(YEAR($D86),MONTH($D86),1),$E86)),$F86,0))</f>
        <v>0</v>
      </c>
      <c r="H86" s="23" t="n">
        <f aca="false">IF($D86="",0,IF(AND(H$7&gt;=DATE(YEAR($D86),MONTH($D86),1),H$7&lt;EDATE(DATE(YEAR($D86),MONTH($D86),1),$E86)),$F86,0))</f>
        <v>0</v>
      </c>
      <c r="I86" s="23" t="n">
        <f aca="false">IF($D86="",0,IF(AND(I$7&gt;=DATE(YEAR($D86),MONTH($D86),1),I$7&lt;EDATE(DATE(YEAR($D86),MONTH($D86),1),$E86)),$F86,0))</f>
        <v>0</v>
      </c>
      <c r="J86" s="23" t="n">
        <f aca="false">IF($D86="",0,IF(AND(J$7&gt;=DATE(YEAR($D86),MONTH($D86),1),J$7&lt;EDATE(DATE(YEAR($D86),MONTH($D86),1),$E86)),$F86,0))</f>
        <v>0</v>
      </c>
      <c r="K86" s="23" t="n">
        <f aca="false">IF($D86="",0,IF(AND(K$7&gt;=DATE(YEAR($D86),MONTH($D86),1),K$7&lt;EDATE(DATE(YEAR($D86),MONTH($D86),1),$E86)),$F86,0))</f>
        <v>0</v>
      </c>
      <c r="L86" s="23" t="n">
        <f aca="false">IF($D86="",0,IF(AND(L$7&gt;=DATE(YEAR($D86),MONTH($D86),1),L$7&lt;EDATE(DATE(YEAR($D86),MONTH($D86),1),$E86)),$F86,0))</f>
        <v>0</v>
      </c>
      <c r="M86" s="23" t="n">
        <f aca="false">IF($D86="",0,IF(AND(M$7&gt;=DATE(YEAR($D86),MONTH($D86),1),M$7&lt;EDATE(DATE(YEAR($D86),MONTH($D86),1),$E86)),$F86,0))</f>
        <v>0</v>
      </c>
      <c r="N86" s="23" t="n">
        <f aca="false">IF($D86="",0,IF(AND(N$7&gt;=DATE(YEAR($D86),MONTH($D86),1),N$7&lt;EDATE(DATE(YEAR($D86),MONTH($D86),1),$E86)),$F86,0))</f>
        <v>0</v>
      </c>
      <c r="O86" s="23" t="n">
        <f aca="false">IF($D86="",0,IF(AND(O$7&gt;=DATE(YEAR($D86),MONTH($D86),1),O$7&lt;EDATE(DATE(YEAR($D86),MONTH($D86),1),$E86)),$F86,0))</f>
        <v>0</v>
      </c>
      <c r="P86" s="23" t="n">
        <f aca="false">IF($D86="",0,IF(AND(P$7&gt;=DATE(YEAR($D86),MONTH($D86),1),P$7&lt;EDATE(DATE(YEAR($D86),MONTH($D86),1),$E86)),$F86,0))</f>
        <v>0</v>
      </c>
      <c r="Q86" s="23" t="n">
        <f aca="false">IF($D86="",0,IF(AND(Q$7&gt;=DATE(YEAR($D86),MONTH($D86),1),Q$7&lt;EDATE(DATE(YEAR($D86),MONTH($D86),1),$E86)),$F86,0))</f>
        <v>0</v>
      </c>
      <c r="R86" s="23" t="n">
        <f aca="false">IF($D86="",0,IF(AND(R$7&gt;=DATE(YEAR($D86),MONTH($D86),1),R$7&lt;EDATE(DATE(YEAR($D86),MONTH($D86),1),$E86)),$F86,0))</f>
        <v>0</v>
      </c>
      <c r="S86" s="24" t="n">
        <f aca="false">SUM(G86:R86)</f>
        <v>0</v>
      </c>
      <c r="T86" s="23" t="n">
        <f aca="false">IF(D86="",0,B86-F86*MAX(0,MIN(E86,(($B$5-YEAR(D86))*12+12-MONTH(D86)+1))))</f>
        <v>0</v>
      </c>
    </row>
    <row r="87" customFormat="false" ht="15" hidden="false" customHeight="false" outlineLevel="0" collapsed="false">
      <c r="A87" s="6"/>
      <c r="B87" s="16"/>
      <c r="C87" s="19"/>
      <c r="D87" s="20"/>
      <c r="E87" s="21"/>
      <c r="F87" s="22" t="n">
        <f aca="false">IF(OR(B87="",N(E87)=0),0,B87/E87)</f>
        <v>0</v>
      </c>
      <c r="G87" s="23" t="n">
        <f aca="false">IF($D87="",0,IF(AND(G$7&gt;=DATE(YEAR($D87),MONTH($D87),1),G$7&lt;EDATE(DATE(YEAR($D87),MONTH($D87),1),$E87)),$F87,0))</f>
        <v>0</v>
      </c>
      <c r="H87" s="23" t="n">
        <f aca="false">IF($D87="",0,IF(AND(H$7&gt;=DATE(YEAR($D87),MONTH($D87),1),H$7&lt;EDATE(DATE(YEAR($D87),MONTH($D87),1),$E87)),$F87,0))</f>
        <v>0</v>
      </c>
      <c r="I87" s="23" t="n">
        <f aca="false">IF($D87="",0,IF(AND(I$7&gt;=DATE(YEAR($D87),MONTH($D87),1),I$7&lt;EDATE(DATE(YEAR($D87),MONTH($D87),1),$E87)),$F87,0))</f>
        <v>0</v>
      </c>
      <c r="J87" s="23" t="n">
        <f aca="false">IF($D87="",0,IF(AND(J$7&gt;=DATE(YEAR($D87),MONTH($D87),1),J$7&lt;EDATE(DATE(YEAR($D87),MONTH($D87),1),$E87)),$F87,0))</f>
        <v>0</v>
      </c>
      <c r="K87" s="23" t="n">
        <f aca="false">IF($D87="",0,IF(AND(K$7&gt;=DATE(YEAR($D87),MONTH($D87),1),K$7&lt;EDATE(DATE(YEAR($D87),MONTH($D87),1),$E87)),$F87,0))</f>
        <v>0</v>
      </c>
      <c r="L87" s="23" t="n">
        <f aca="false">IF($D87="",0,IF(AND(L$7&gt;=DATE(YEAR($D87),MONTH($D87),1),L$7&lt;EDATE(DATE(YEAR($D87),MONTH($D87),1),$E87)),$F87,0))</f>
        <v>0</v>
      </c>
      <c r="M87" s="23" t="n">
        <f aca="false">IF($D87="",0,IF(AND(M$7&gt;=DATE(YEAR($D87),MONTH($D87),1),M$7&lt;EDATE(DATE(YEAR($D87),MONTH($D87),1),$E87)),$F87,0))</f>
        <v>0</v>
      </c>
      <c r="N87" s="23" t="n">
        <f aca="false">IF($D87="",0,IF(AND(N$7&gt;=DATE(YEAR($D87),MONTH($D87),1),N$7&lt;EDATE(DATE(YEAR($D87),MONTH($D87),1),$E87)),$F87,0))</f>
        <v>0</v>
      </c>
      <c r="O87" s="23" t="n">
        <f aca="false">IF($D87="",0,IF(AND(O$7&gt;=DATE(YEAR($D87),MONTH($D87),1),O$7&lt;EDATE(DATE(YEAR($D87),MONTH($D87),1),$E87)),$F87,0))</f>
        <v>0</v>
      </c>
      <c r="P87" s="23" t="n">
        <f aca="false">IF($D87="",0,IF(AND(P$7&gt;=DATE(YEAR($D87),MONTH($D87),1),P$7&lt;EDATE(DATE(YEAR($D87),MONTH($D87),1),$E87)),$F87,0))</f>
        <v>0</v>
      </c>
      <c r="Q87" s="23" t="n">
        <f aca="false">IF($D87="",0,IF(AND(Q$7&gt;=DATE(YEAR($D87),MONTH($D87),1),Q$7&lt;EDATE(DATE(YEAR($D87),MONTH($D87),1),$E87)),$F87,0))</f>
        <v>0</v>
      </c>
      <c r="R87" s="23" t="n">
        <f aca="false">IF($D87="",0,IF(AND(R$7&gt;=DATE(YEAR($D87),MONTH($D87),1),R$7&lt;EDATE(DATE(YEAR($D87),MONTH($D87),1),$E87)),$F87,0))</f>
        <v>0</v>
      </c>
      <c r="S87" s="24" t="n">
        <f aca="false">SUM(G87:R87)</f>
        <v>0</v>
      </c>
      <c r="T87" s="23" t="n">
        <f aca="false">IF(D87="",0,B87-F87*MAX(0,MIN(E87,(($B$5-YEAR(D87))*12+12-MONTH(D87)+1))))</f>
        <v>0</v>
      </c>
    </row>
    <row r="88" customFormat="false" ht="15" hidden="false" customHeight="false" outlineLevel="0" collapsed="false">
      <c r="A88" s="6"/>
      <c r="B88" s="16"/>
      <c r="C88" s="19"/>
      <c r="D88" s="20"/>
      <c r="E88" s="21"/>
      <c r="F88" s="22" t="n">
        <f aca="false">IF(OR(B88="",N(E88)=0),0,B88/E88)</f>
        <v>0</v>
      </c>
      <c r="G88" s="23" t="n">
        <f aca="false">IF($D88="",0,IF(AND(G$7&gt;=DATE(YEAR($D88),MONTH($D88),1),G$7&lt;EDATE(DATE(YEAR($D88),MONTH($D88),1),$E88)),$F88,0))</f>
        <v>0</v>
      </c>
      <c r="H88" s="23" t="n">
        <f aca="false">IF($D88="",0,IF(AND(H$7&gt;=DATE(YEAR($D88),MONTH($D88),1),H$7&lt;EDATE(DATE(YEAR($D88),MONTH($D88),1),$E88)),$F88,0))</f>
        <v>0</v>
      </c>
      <c r="I88" s="23" t="n">
        <f aca="false">IF($D88="",0,IF(AND(I$7&gt;=DATE(YEAR($D88),MONTH($D88),1),I$7&lt;EDATE(DATE(YEAR($D88),MONTH($D88),1),$E88)),$F88,0))</f>
        <v>0</v>
      </c>
      <c r="J88" s="23" t="n">
        <f aca="false">IF($D88="",0,IF(AND(J$7&gt;=DATE(YEAR($D88),MONTH($D88),1),J$7&lt;EDATE(DATE(YEAR($D88),MONTH($D88),1),$E88)),$F88,0))</f>
        <v>0</v>
      </c>
      <c r="K88" s="23" t="n">
        <f aca="false">IF($D88="",0,IF(AND(K$7&gt;=DATE(YEAR($D88),MONTH($D88),1),K$7&lt;EDATE(DATE(YEAR($D88),MONTH($D88),1),$E88)),$F88,0))</f>
        <v>0</v>
      </c>
      <c r="L88" s="23" t="n">
        <f aca="false">IF($D88="",0,IF(AND(L$7&gt;=DATE(YEAR($D88),MONTH($D88),1),L$7&lt;EDATE(DATE(YEAR($D88),MONTH($D88),1),$E88)),$F88,0))</f>
        <v>0</v>
      </c>
      <c r="M88" s="23" t="n">
        <f aca="false">IF($D88="",0,IF(AND(M$7&gt;=DATE(YEAR($D88),MONTH($D88),1),M$7&lt;EDATE(DATE(YEAR($D88),MONTH($D88),1),$E88)),$F88,0))</f>
        <v>0</v>
      </c>
      <c r="N88" s="23" t="n">
        <f aca="false">IF($D88="",0,IF(AND(N$7&gt;=DATE(YEAR($D88),MONTH($D88),1),N$7&lt;EDATE(DATE(YEAR($D88),MONTH($D88),1),$E88)),$F88,0))</f>
        <v>0</v>
      </c>
      <c r="O88" s="23" t="n">
        <f aca="false">IF($D88="",0,IF(AND(O$7&gt;=DATE(YEAR($D88),MONTH($D88),1),O$7&lt;EDATE(DATE(YEAR($D88),MONTH($D88),1),$E88)),$F88,0))</f>
        <v>0</v>
      </c>
      <c r="P88" s="23" t="n">
        <f aca="false">IF($D88="",0,IF(AND(P$7&gt;=DATE(YEAR($D88),MONTH($D88),1),P$7&lt;EDATE(DATE(YEAR($D88),MONTH($D88),1),$E88)),$F88,0))</f>
        <v>0</v>
      </c>
      <c r="Q88" s="23" t="n">
        <f aca="false">IF($D88="",0,IF(AND(Q$7&gt;=DATE(YEAR($D88),MONTH($D88),1),Q$7&lt;EDATE(DATE(YEAR($D88),MONTH($D88),1),$E88)),$F88,0))</f>
        <v>0</v>
      </c>
      <c r="R88" s="23" t="n">
        <f aca="false">IF($D88="",0,IF(AND(R$7&gt;=DATE(YEAR($D88),MONTH($D88),1),R$7&lt;EDATE(DATE(YEAR($D88),MONTH($D88),1),$E88)),$F88,0))</f>
        <v>0</v>
      </c>
      <c r="S88" s="24" t="n">
        <f aca="false">SUM(G88:R88)</f>
        <v>0</v>
      </c>
      <c r="T88" s="23" t="n">
        <f aca="false">IF(D88="",0,B88-F88*MAX(0,MIN(E88,(($B$5-YEAR(D88))*12+12-MONTH(D88)+1))))</f>
        <v>0</v>
      </c>
    </row>
    <row r="89" customFormat="false" ht="15" hidden="false" customHeight="false" outlineLevel="0" collapsed="false">
      <c r="A89" s="6"/>
      <c r="B89" s="16"/>
      <c r="C89" s="19"/>
      <c r="D89" s="20"/>
      <c r="E89" s="21"/>
      <c r="F89" s="22" t="n">
        <f aca="false">IF(OR(B89="",N(E89)=0),0,B89/E89)</f>
        <v>0</v>
      </c>
      <c r="G89" s="23" t="n">
        <f aca="false">IF($D89="",0,IF(AND(G$7&gt;=DATE(YEAR($D89),MONTH($D89),1),G$7&lt;EDATE(DATE(YEAR($D89),MONTH($D89),1),$E89)),$F89,0))</f>
        <v>0</v>
      </c>
      <c r="H89" s="23" t="n">
        <f aca="false">IF($D89="",0,IF(AND(H$7&gt;=DATE(YEAR($D89),MONTH($D89),1),H$7&lt;EDATE(DATE(YEAR($D89),MONTH($D89),1),$E89)),$F89,0))</f>
        <v>0</v>
      </c>
      <c r="I89" s="23" t="n">
        <f aca="false">IF($D89="",0,IF(AND(I$7&gt;=DATE(YEAR($D89),MONTH($D89),1),I$7&lt;EDATE(DATE(YEAR($D89),MONTH($D89),1),$E89)),$F89,0))</f>
        <v>0</v>
      </c>
      <c r="J89" s="23" t="n">
        <f aca="false">IF($D89="",0,IF(AND(J$7&gt;=DATE(YEAR($D89),MONTH($D89),1),J$7&lt;EDATE(DATE(YEAR($D89),MONTH($D89),1),$E89)),$F89,0))</f>
        <v>0</v>
      </c>
      <c r="K89" s="23" t="n">
        <f aca="false">IF($D89="",0,IF(AND(K$7&gt;=DATE(YEAR($D89),MONTH($D89),1),K$7&lt;EDATE(DATE(YEAR($D89),MONTH($D89),1),$E89)),$F89,0))</f>
        <v>0</v>
      </c>
      <c r="L89" s="23" t="n">
        <f aca="false">IF($D89="",0,IF(AND(L$7&gt;=DATE(YEAR($D89),MONTH($D89),1),L$7&lt;EDATE(DATE(YEAR($D89),MONTH($D89),1),$E89)),$F89,0))</f>
        <v>0</v>
      </c>
      <c r="M89" s="23" t="n">
        <f aca="false">IF($D89="",0,IF(AND(M$7&gt;=DATE(YEAR($D89),MONTH($D89),1),M$7&lt;EDATE(DATE(YEAR($D89),MONTH($D89),1),$E89)),$F89,0))</f>
        <v>0</v>
      </c>
      <c r="N89" s="23" t="n">
        <f aca="false">IF($D89="",0,IF(AND(N$7&gt;=DATE(YEAR($D89),MONTH($D89),1),N$7&lt;EDATE(DATE(YEAR($D89),MONTH($D89),1),$E89)),$F89,0))</f>
        <v>0</v>
      </c>
      <c r="O89" s="23" t="n">
        <f aca="false">IF($D89="",0,IF(AND(O$7&gt;=DATE(YEAR($D89),MONTH($D89),1),O$7&lt;EDATE(DATE(YEAR($D89),MONTH($D89),1),$E89)),$F89,0))</f>
        <v>0</v>
      </c>
      <c r="P89" s="23" t="n">
        <f aca="false">IF($D89="",0,IF(AND(P$7&gt;=DATE(YEAR($D89),MONTH($D89),1),P$7&lt;EDATE(DATE(YEAR($D89),MONTH($D89),1),$E89)),$F89,0))</f>
        <v>0</v>
      </c>
      <c r="Q89" s="23" t="n">
        <f aca="false">IF($D89="",0,IF(AND(Q$7&gt;=DATE(YEAR($D89),MONTH($D89),1),Q$7&lt;EDATE(DATE(YEAR($D89),MONTH($D89),1),$E89)),$F89,0))</f>
        <v>0</v>
      </c>
      <c r="R89" s="23" t="n">
        <f aca="false">IF($D89="",0,IF(AND(R$7&gt;=DATE(YEAR($D89),MONTH($D89),1),R$7&lt;EDATE(DATE(YEAR($D89),MONTH($D89),1),$E89)),$F89,0))</f>
        <v>0</v>
      </c>
      <c r="S89" s="24" t="n">
        <f aca="false">SUM(G89:R89)</f>
        <v>0</v>
      </c>
      <c r="T89" s="23" t="n">
        <f aca="false">IF(D89="",0,B89-F89*MAX(0,MIN(E89,(($B$5-YEAR(D89))*12+12-MONTH(D89)+1))))</f>
        <v>0</v>
      </c>
    </row>
    <row r="90" customFormat="false" ht="15" hidden="false" customHeight="false" outlineLevel="0" collapsed="false">
      <c r="A90" s="6"/>
      <c r="B90" s="16"/>
      <c r="C90" s="19"/>
      <c r="D90" s="20"/>
      <c r="E90" s="21"/>
      <c r="F90" s="22" t="n">
        <f aca="false">IF(OR(B90="",N(E90)=0),0,B90/E90)</f>
        <v>0</v>
      </c>
      <c r="G90" s="23" t="n">
        <f aca="false">IF($D90="",0,IF(AND(G$7&gt;=DATE(YEAR($D90),MONTH($D90),1),G$7&lt;EDATE(DATE(YEAR($D90),MONTH($D90),1),$E90)),$F90,0))</f>
        <v>0</v>
      </c>
      <c r="H90" s="23" t="n">
        <f aca="false">IF($D90="",0,IF(AND(H$7&gt;=DATE(YEAR($D90),MONTH($D90),1),H$7&lt;EDATE(DATE(YEAR($D90),MONTH($D90),1),$E90)),$F90,0))</f>
        <v>0</v>
      </c>
      <c r="I90" s="23" t="n">
        <f aca="false">IF($D90="",0,IF(AND(I$7&gt;=DATE(YEAR($D90),MONTH($D90),1),I$7&lt;EDATE(DATE(YEAR($D90),MONTH($D90),1),$E90)),$F90,0))</f>
        <v>0</v>
      </c>
      <c r="J90" s="23" t="n">
        <f aca="false">IF($D90="",0,IF(AND(J$7&gt;=DATE(YEAR($D90),MONTH($D90),1),J$7&lt;EDATE(DATE(YEAR($D90),MONTH($D90),1),$E90)),$F90,0))</f>
        <v>0</v>
      </c>
      <c r="K90" s="23" t="n">
        <f aca="false">IF($D90="",0,IF(AND(K$7&gt;=DATE(YEAR($D90),MONTH($D90),1),K$7&lt;EDATE(DATE(YEAR($D90),MONTH($D90),1),$E90)),$F90,0))</f>
        <v>0</v>
      </c>
      <c r="L90" s="23" t="n">
        <f aca="false">IF($D90="",0,IF(AND(L$7&gt;=DATE(YEAR($D90),MONTH($D90),1),L$7&lt;EDATE(DATE(YEAR($D90),MONTH($D90),1),$E90)),$F90,0))</f>
        <v>0</v>
      </c>
      <c r="M90" s="23" t="n">
        <f aca="false">IF($D90="",0,IF(AND(M$7&gt;=DATE(YEAR($D90),MONTH($D90),1),M$7&lt;EDATE(DATE(YEAR($D90),MONTH($D90),1),$E90)),$F90,0))</f>
        <v>0</v>
      </c>
      <c r="N90" s="23" t="n">
        <f aca="false">IF($D90="",0,IF(AND(N$7&gt;=DATE(YEAR($D90),MONTH($D90),1),N$7&lt;EDATE(DATE(YEAR($D90),MONTH($D90),1),$E90)),$F90,0))</f>
        <v>0</v>
      </c>
      <c r="O90" s="23" t="n">
        <f aca="false">IF($D90="",0,IF(AND(O$7&gt;=DATE(YEAR($D90),MONTH($D90),1),O$7&lt;EDATE(DATE(YEAR($D90),MONTH($D90),1),$E90)),$F90,0))</f>
        <v>0</v>
      </c>
      <c r="P90" s="23" t="n">
        <f aca="false">IF($D90="",0,IF(AND(P$7&gt;=DATE(YEAR($D90),MONTH($D90),1),P$7&lt;EDATE(DATE(YEAR($D90),MONTH($D90),1),$E90)),$F90,0))</f>
        <v>0</v>
      </c>
      <c r="Q90" s="23" t="n">
        <f aca="false">IF($D90="",0,IF(AND(Q$7&gt;=DATE(YEAR($D90),MONTH($D90),1),Q$7&lt;EDATE(DATE(YEAR($D90),MONTH($D90),1),$E90)),$F90,0))</f>
        <v>0</v>
      </c>
      <c r="R90" s="23" t="n">
        <f aca="false">IF($D90="",0,IF(AND(R$7&gt;=DATE(YEAR($D90),MONTH($D90),1),R$7&lt;EDATE(DATE(YEAR($D90),MONTH($D90),1),$E90)),$F90,0))</f>
        <v>0</v>
      </c>
      <c r="S90" s="24" t="n">
        <f aca="false">SUM(G90:R90)</f>
        <v>0</v>
      </c>
      <c r="T90" s="23" t="n">
        <f aca="false">IF(D90="",0,B90-F90*MAX(0,MIN(E90,(($B$5-YEAR(D90))*12+12-MONTH(D90)+1))))</f>
        <v>0</v>
      </c>
    </row>
    <row r="91" customFormat="false" ht="15" hidden="false" customHeight="false" outlineLevel="0" collapsed="false">
      <c r="A91" s="6"/>
      <c r="B91" s="16"/>
      <c r="C91" s="19"/>
      <c r="D91" s="20"/>
      <c r="E91" s="21"/>
      <c r="F91" s="22" t="n">
        <f aca="false">IF(OR(B91="",N(E91)=0),0,B91/E91)</f>
        <v>0</v>
      </c>
      <c r="G91" s="23" t="n">
        <f aca="false">IF($D91="",0,IF(AND(G$7&gt;=DATE(YEAR($D91),MONTH($D91),1),G$7&lt;EDATE(DATE(YEAR($D91),MONTH($D91),1),$E91)),$F91,0))</f>
        <v>0</v>
      </c>
      <c r="H91" s="23" t="n">
        <f aca="false">IF($D91="",0,IF(AND(H$7&gt;=DATE(YEAR($D91),MONTH($D91),1),H$7&lt;EDATE(DATE(YEAR($D91),MONTH($D91),1),$E91)),$F91,0))</f>
        <v>0</v>
      </c>
      <c r="I91" s="23" t="n">
        <f aca="false">IF($D91="",0,IF(AND(I$7&gt;=DATE(YEAR($D91),MONTH($D91),1),I$7&lt;EDATE(DATE(YEAR($D91),MONTH($D91),1),$E91)),$F91,0))</f>
        <v>0</v>
      </c>
      <c r="J91" s="23" t="n">
        <f aca="false">IF($D91="",0,IF(AND(J$7&gt;=DATE(YEAR($D91),MONTH($D91),1),J$7&lt;EDATE(DATE(YEAR($D91),MONTH($D91),1),$E91)),$F91,0))</f>
        <v>0</v>
      </c>
      <c r="K91" s="23" t="n">
        <f aca="false">IF($D91="",0,IF(AND(K$7&gt;=DATE(YEAR($D91),MONTH($D91),1),K$7&lt;EDATE(DATE(YEAR($D91),MONTH($D91),1),$E91)),$F91,0))</f>
        <v>0</v>
      </c>
      <c r="L91" s="23" t="n">
        <f aca="false">IF($D91="",0,IF(AND(L$7&gt;=DATE(YEAR($D91),MONTH($D91),1),L$7&lt;EDATE(DATE(YEAR($D91),MONTH($D91),1),$E91)),$F91,0))</f>
        <v>0</v>
      </c>
      <c r="M91" s="23" t="n">
        <f aca="false">IF($D91="",0,IF(AND(M$7&gt;=DATE(YEAR($D91),MONTH($D91),1),M$7&lt;EDATE(DATE(YEAR($D91),MONTH($D91),1),$E91)),$F91,0))</f>
        <v>0</v>
      </c>
      <c r="N91" s="23" t="n">
        <f aca="false">IF($D91="",0,IF(AND(N$7&gt;=DATE(YEAR($D91),MONTH($D91),1),N$7&lt;EDATE(DATE(YEAR($D91),MONTH($D91),1),$E91)),$F91,0))</f>
        <v>0</v>
      </c>
      <c r="O91" s="23" t="n">
        <f aca="false">IF($D91="",0,IF(AND(O$7&gt;=DATE(YEAR($D91),MONTH($D91),1),O$7&lt;EDATE(DATE(YEAR($D91),MONTH($D91),1),$E91)),$F91,0))</f>
        <v>0</v>
      </c>
      <c r="P91" s="23" t="n">
        <f aca="false">IF($D91="",0,IF(AND(P$7&gt;=DATE(YEAR($D91),MONTH($D91),1),P$7&lt;EDATE(DATE(YEAR($D91),MONTH($D91),1),$E91)),$F91,0))</f>
        <v>0</v>
      </c>
      <c r="Q91" s="23" t="n">
        <f aca="false">IF($D91="",0,IF(AND(Q$7&gt;=DATE(YEAR($D91),MONTH($D91),1),Q$7&lt;EDATE(DATE(YEAR($D91),MONTH($D91),1),$E91)),$F91,0))</f>
        <v>0</v>
      </c>
      <c r="R91" s="23" t="n">
        <f aca="false">IF($D91="",0,IF(AND(R$7&gt;=DATE(YEAR($D91),MONTH($D91),1),R$7&lt;EDATE(DATE(YEAR($D91),MONTH($D91),1),$E91)),$F91,0))</f>
        <v>0</v>
      </c>
      <c r="S91" s="24" t="n">
        <f aca="false">SUM(G91:R91)</f>
        <v>0</v>
      </c>
      <c r="T91" s="23" t="n">
        <f aca="false">IF(D91="",0,B91-F91*MAX(0,MIN(E91,(($B$5-YEAR(D91))*12+12-MONTH(D91)+1))))</f>
        <v>0</v>
      </c>
    </row>
    <row r="92" customFormat="false" ht="15" hidden="false" customHeight="false" outlineLevel="0" collapsed="false">
      <c r="A92" s="6"/>
      <c r="B92" s="16"/>
      <c r="C92" s="19"/>
      <c r="D92" s="20"/>
      <c r="E92" s="21"/>
      <c r="F92" s="22" t="n">
        <f aca="false">IF(OR(B92="",N(E92)=0),0,B92/E92)</f>
        <v>0</v>
      </c>
      <c r="G92" s="23" t="n">
        <f aca="false">IF($D92="",0,IF(AND(G$7&gt;=DATE(YEAR($D92),MONTH($D92),1),G$7&lt;EDATE(DATE(YEAR($D92),MONTH($D92),1),$E92)),$F92,0))</f>
        <v>0</v>
      </c>
      <c r="H92" s="23" t="n">
        <f aca="false">IF($D92="",0,IF(AND(H$7&gt;=DATE(YEAR($D92),MONTH($D92),1),H$7&lt;EDATE(DATE(YEAR($D92),MONTH($D92),1),$E92)),$F92,0))</f>
        <v>0</v>
      </c>
      <c r="I92" s="23" t="n">
        <f aca="false">IF($D92="",0,IF(AND(I$7&gt;=DATE(YEAR($D92),MONTH($D92),1),I$7&lt;EDATE(DATE(YEAR($D92),MONTH($D92),1),$E92)),$F92,0))</f>
        <v>0</v>
      </c>
      <c r="J92" s="23" t="n">
        <f aca="false">IF($D92="",0,IF(AND(J$7&gt;=DATE(YEAR($D92),MONTH($D92),1),J$7&lt;EDATE(DATE(YEAR($D92),MONTH($D92),1),$E92)),$F92,0))</f>
        <v>0</v>
      </c>
      <c r="K92" s="23" t="n">
        <f aca="false">IF($D92="",0,IF(AND(K$7&gt;=DATE(YEAR($D92),MONTH($D92),1),K$7&lt;EDATE(DATE(YEAR($D92),MONTH($D92),1),$E92)),$F92,0))</f>
        <v>0</v>
      </c>
      <c r="L92" s="23" t="n">
        <f aca="false">IF($D92="",0,IF(AND(L$7&gt;=DATE(YEAR($D92),MONTH($D92),1),L$7&lt;EDATE(DATE(YEAR($D92),MONTH($D92),1),$E92)),$F92,0))</f>
        <v>0</v>
      </c>
      <c r="M92" s="23" t="n">
        <f aca="false">IF($D92="",0,IF(AND(M$7&gt;=DATE(YEAR($D92),MONTH($D92),1),M$7&lt;EDATE(DATE(YEAR($D92),MONTH($D92),1),$E92)),$F92,0))</f>
        <v>0</v>
      </c>
      <c r="N92" s="23" t="n">
        <f aca="false">IF($D92="",0,IF(AND(N$7&gt;=DATE(YEAR($D92),MONTH($D92),1),N$7&lt;EDATE(DATE(YEAR($D92),MONTH($D92),1),$E92)),$F92,0))</f>
        <v>0</v>
      </c>
      <c r="O92" s="23" t="n">
        <f aca="false">IF($D92="",0,IF(AND(O$7&gt;=DATE(YEAR($D92),MONTH($D92),1),O$7&lt;EDATE(DATE(YEAR($D92),MONTH($D92),1),$E92)),$F92,0))</f>
        <v>0</v>
      </c>
      <c r="P92" s="23" t="n">
        <f aca="false">IF($D92="",0,IF(AND(P$7&gt;=DATE(YEAR($D92),MONTH($D92),1),P$7&lt;EDATE(DATE(YEAR($D92),MONTH($D92),1),$E92)),$F92,0))</f>
        <v>0</v>
      </c>
      <c r="Q92" s="23" t="n">
        <f aca="false">IF($D92="",0,IF(AND(Q$7&gt;=DATE(YEAR($D92),MONTH($D92),1),Q$7&lt;EDATE(DATE(YEAR($D92),MONTH($D92),1),$E92)),$F92,0))</f>
        <v>0</v>
      </c>
      <c r="R92" s="23" t="n">
        <f aca="false">IF($D92="",0,IF(AND(R$7&gt;=DATE(YEAR($D92),MONTH($D92),1),R$7&lt;EDATE(DATE(YEAR($D92),MONTH($D92),1),$E92)),$F92,0))</f>
        <v>0</v>
      </c>
      <c r="S92" s="24" t="n">
        <f aca="false">SUM(G92:R92)</f>
        <v>0</v>
      </c>
      <c r="T92" s="23" t="n">
        <f aca="false">IF(D92="",0,B92-F92*MAX(0,MIN(E92,(($B$5-YEAR(D92))*12+12-MONTH(D92)+1))))</f>
        <v>0</v>
      </c>
    </row>
    <row r="93" customFormat="false" ht="15" hidden="false" customHeight="false" outlineLevel="0" collapsed="false">
      <c r="A93" s="6"/>
      <c r="B93" s="16"/>
      <c r="C93" s="19"/>
      <c r="D93" s="20"/>
      <c r="E93" s="21"/>
      <c r="F93" s="22" t="n">
        <f aca="false">IF(OR(B93="",N(E93)=0),0,B93/E93)</f>
        <v>0</v>
      </c>
      <c r="G93" s="23" t="n">
        <f aca="false">IF($D93="",0,IF(AND(G$7&gt;=DATE(YEAR($D93),MONTH($D93),1),G$7&lt;EDATE(DATE(YEAR($D93),MONTH($D93),1),$E93)),$F93,0))</f>
        <v>0</v>
      </c>
      <c r="H93" s="23" t="n">
        <f aca="false">IF($D93="",0,IF(AND(H$7&gt;=DATE(YEAR($D93),MONTH($D93),1),H$7&lt;EDATE(DATE(YEAR($D93),MONTH($D93),1),$E93)),$F93,0))</f>
        <v>0</v>
      </c>
      <c r="I93" s="23" t="n">
        <f aca="false">IF($D93="",0,IF(AND(I$7&gt;=DATE(YEAR($D93),MONTH($D93),1),I$7&lt;EDATE(DATE(YEAR($D93),MONTH($D93),1),$E93)),$F93,0))</f>
        <v>0</v>
      </c>
      <c r="J93" s="23" t="n">
        <f aca="false">IF($D93="",0,IF(AND(J$7&gt;=DATE(YEAR($D93),MONTH($D93),1),J$7&lt;EDATE(DATE(YEAR($D93),MONTH($D93),1),$E93)),$F93,0))</f>
        <v>0</v>
      </c>
      <c r="K93" s="23" t="n">
        <f aca="false">IF($D93="",0,IF(AND(K$7&gt;=DATE(YEAR($D93),MONTH($D93),1),K$7&lt;EDATE(DATE(YEAR($D93),MONTH($D93),1),$E93)),$F93,0))</f>
        <v>0</v>
      </c>
      <c r="L93" s="23" t="n">
        <f aca="false">IF($D93="",0,IF(AND(L$7&gt;=DATE(YEAR($D93),MONTH($D93),1),L$7&lt;EDATE(DATE(YEAR($D93),MONTH($D93),1),$E93)),$F93,0))</f>
        <v>0</v>
      </c>
      <c r="M93" s="23" t="n">
        <f aca="false">IF($D93="",0,IF(AND(M$7&gt;=DATE(YEAR($D93),MONTH($D93),1),M$7&lt;EDATE(DATE(YEAR($D93),MONTH($D93),1),$E93)),$F93,0))</f>
        <v>0</v>
      </c>
      <c r="N93" s="23" t="n">
        <f aca="false">IF($D93="",0,IF(AND(N$7&gt;=DATE(YEAR($D93),MONTH($D93),1),N$7&lt;EDATE(DATE(YEAR($D93),MONTH($D93),1),$E93)),$F93,0))</f>
        <v>0</v>
      </c>
      <c r="O93" s="23" t="n">
        <f aca="false">IF($D93="",0,IF(AND(O$7&gt;=DATE(YEAR($D93),MONTH($D93),1),O$7&lt;EDATE(DATE(YEAR($D93),MONTH($D93),1),$E93)),$F93,0))</f>
        <v>0</v>
      </c>
      <c r="P93" s="23" t="n">
        <f aca="false">IF($D93="",0,IF(AND(P$7&gt;=DATE(YEAR($D93),MONTH($D93),1),P$7&lt;EDATE(DATE(YEAR($D93),MONTH($D93),1),$E93)),$F93,0))</f>
        <v>0</v>
      </c>
      <c r="Q93" s="23" t="n">
        <f aca="false">IF($D93="",0,IF(AND(Q$7&gt;=DATE(YEAR($D93),MONTH($D93),1),Q$7&lt;EDATE(DATE(YEAR($D93),MONTH($D93),1),$E93)),$F93,0))</f>
        <v>0</v>
      </c>
      <c r="R93" s="23" t="n">
        <f aca="false">IF($D93="",0,IF(AND(R$7&gt;=DATE(YEAR($D93),MONTH($D93),1),R$7&lt;EDATE(DATE(YEAR($D93),MONTH($D93),1),$E93)),$F93,0))</f>
        <v>0</v>
      </c>
      <c r="S93" s="24" t="n">
        <f aca="false">SUM(G93:R93)</f>
        <v>0</v>
      </c>
      <c r="T93" s="23" t="n">
        <f aca="false">IF(D93="",0,B93-F93*MAX(0,MIN(E93,(($B$5-YEAR(D93))*12+12-MONTH(D93)+1))))</f>
        <v>0</v>
      </c>
    </row>
    <row r="94" customFormat="false" ht="15" hidden="false" customHeight="false" outlineLevel="0" collapsed="false">
      <c r="A94" s="6"/>
      <c r="B94" s="16"/>
      <c r="C94" s="19"/>
      <c r="D94" s="20"/>
      <c r="E94" s="21"/>
      <c r="F94" s="22" t="n">
        <f aca="false">IF(OR(B94="",N(E94)=0),0,B94/E94)</f>
        <v>0</v>
      </c>
      <c r="G94" s="23" t="n">
        <f aca="false">IF($D94="",0,IF(AND(G$7&gt;=DATE(YEAR($D94),MONTH($D94),1),G$7&lt;EDATE(DATE(YEAR($D94),MONTH($D94),1),$E94)),$F94,0))</f>
        <v>0</v>
      </c>
      <c r="H94" s="23" t="n">
        <f aca="false">IF($D94="",0,IF(AND(H$7&gt;=DATE(YEAR($D94),MONTH($D94),1),H$7&lt;EDATE(DATE(YEAR($D94),MONTH($D94),1),$E94)),$F94,0))</f>
        <v>0</v>
      </c>
      <c r="I94" s="23" t="n">
        <f aca="false">IF($D94="",0,IF(AND(I$7&gt;=DATE(YEAR($D94),MONTH($D94),1),I$7&lt;EDATE(DATE(YEAR($D94),MONTH($D94),1),$E94)),$F94,0))</f>
        <v>0</v>
      </c>
      <c r="J94" s="23" t="n">
        <f aca="false">IF($D94="",0,IF(AND(J$7&gt;=DATE(YEAR($D94),MONTH($D94),1),J$7&lt;EDATE(DATE(YEAR($D94),MONTH($D94),1),$E94)),$F94,0))</f>
        <v>0</v>
      </c>
      <c r="K94" s="23" t="n">
        <f aca="false">IF($D94="",0,IF(AND(K$7&gt;=DATE(YEAR($D94),MONTH($D94),1),K$7&lt;EDATE(DATE(YEAR($D94),MONTH($D94),1),$E94)),$F94,0))</f>
        <v>0</v>
      </c>
      <c r="L94" s="23" t="n">
        <f aca="false">IF($D94="",0,IF(AND(L$7&gt;=DATE(YEAR($D94),MONTH($D94),1),L$7&lt;EDATE(DATE(YEAR($D94),MONTH($D94),1),$E94)),$F94,0))</f>
        <v>0</v>
      </c>
      <c r="M94" s="23" t="n">
        <f aca="false">IF($D94="",0,IF(AND(M$7&gt;=DATE(YEAR($D94),MONTH($D94),1),M$7&lt;EDATE(DATE(YEAR($D94),MONTH($D94),1),$E94)),$F94,0))</f>
        <v>0</v>
      </c>
      <c r="N94" s="23" t="n">
        <f aca="false">IF($D94="",0,IF(AND(N$7&gt;=DATE(YEAR($D94),MONTH($D94),1),N$7&lt;EDATE(DATE(YEAR($D94),MONTH($D94),1),$E94)),$F94,0))</f>
        <v>0</v>
      </c>
      <c r="O94" s="23" t="n">
        <f aca="false">IF($D94="",0,IF(AND(O$7&gt;=DATE(YEAR($D94),MONTH($D94),1),O$7&lt;EDATE(DATE(YEAR($D94),MONTH($D94),1),$E94)),$F94,0))</f>
        <v>0</v>
      </c>
      <c r="P94" s="23" t="n">
        <f aca="false">IF($D94="",0,IF(AND(P$7&gt;=DATE(YEAR($D94),MONTH($D94),1),P$7&lt;EDATE(DATE(YEAR($D94),MONTH($D94),1),$E94)),$F94,0))</f>
        <v>0</v>
      </c>
      <c r="Q94" s="23" t="n">
        <f aca="false">IF($D94="",0,IF(AND(Q$7&gt;=DATE(YEAR($D94),MONTH($D94),1),Q$7&lt;EDATE(DATE(YEAR($D94),MONTH($D94),1),$E94)),$F94,0))</f>
        <v>0</v>
      </c>
      <c r="R94" s="23" t="n">
        <f aca="false">IF($D94="",0,IF(AND(R$7&gt;=DATE(YEAR($D94),MONTH($D94),1),R$7&lt;EDATE(DATE(YEAR($D94),MONTH($D94),1),$E94)),$F94,0))</f>
        <v>0</v>
      </c>
      <c r="S94" s="24" t="n">
        <f aca="false">SUM(G94:R94)</f>
        <v>0</v>
      </c>
      <c r="T94" s="23" t="n">
        <f aca="false">IF(D94="",0,B94-F94*MAX(0,MIN(E94,(($B$5-YEAR(D94))*12+12-MONTH(D94)+1))))</f>
        <v>0</v>
      </c>
    </row>
    <row r="95" customFormat="false" ht="15" hidden="false" customHeight="false" outlineLevel="0" collapsed="false">
      <c r="A95" s="6"/>
      <c r="B95" s="16"/>
      <c r="C95" s="19"/>
      <c r="D95" s="20"/>
      <c r="E95" s="21"/>
      <c r="F95" s="22" t="n">
        <f aca="false">IF(OR(B95="",N(E95)=0),0,B95/E95)</f>
        <v>0</v>
      </c>
      <c r="G95" s="23" t="n">
        <f aca="false">IF($D95="",0,IF(AND(G$7&gt;=DATE(YEAR($D95),MONTH($D95),1),G$7&lt;EDATE(DATE(YEAR($D95),MONTH($D95),1),$E95)),$F95,0))</f>
        <v>0</v>
      </c>
      <c r="H95" s="23" t="n">
        <f aca="false">IF($D95="",0,IF(AND(H$7&gt;=DATE(YEAR($D95),MONTH($D95),1),H$7&lt;EDATE(DATE(YEAR($D95),MONTH($D95),1),$E95)),$F95,0))</f>
        <v>0</v>
      </c>
      <c r="I95" s="23" t="n">
        <f aca="false">IF($D95="",0,IF(AND(I$7&gt;=DATE(YEAR($D95),MONTH($D95),1),I$7&lt;EDATE(DATE(YEAR($D95),MONTH($D95),1),$E95)),$F95,0))</f>
        <v>0</v>
      </c>
      <c r="J95" s="23" t="n">
        <f aca="false">IF($D95="",0,IF(AND(J$7&gt;=DATE(YEAR($D95),MONTH($D95),1),J$7&lt;EDATE(DATE(YEAR($D95),MONTH($D95),1),$E95)),$F95,0))</f>
        <v>0</v>
      </c>
      <c r="K95" s="23" t="n">
        <f aca="false">IF($D95="",0,IF(AND(K$7&gt;=DATE(YEAR($D95),MONTH($D95),1),K$7&lt;EDATE(DATE(YEAR($D95),MONTH($D95),1),$E95)),$F95,0))</f>
        <v>0</v>
      </c>
      <c r="L95" s="23" t="n">
        <f aca="false">IF($D95="",0,IF(AND(L$7&gt;=DATE(YEAR($D95),MONTH($D95),1),L$7&lt;EDATE(DATE(YEAR($D95),MONTH($D95),1),$E95)),$F95,0))</f>
        <v>0</v>
      </c>
      <c r="M95" s="23" t="n">
        <f aca="false">IF($D95="",0,IF(AND(M$7&gt;=DATE(YEAR($D95),MONTH($D95),1),M$7&lt;EDATE(DATE(YEAR($D95),MONTH($D95),1),$E95)),$F95,0))</f>
        <v>0</v>
      </c>
      <c r="N95" s="23" t="n">
        <f aca="false">IF($D95="",0,IF(AND(N$7&gt;=DATE(YEAR($D95),MONTH($D95),1),N$7&lt;EDATE(DATE(YEAR($D95),MONTH($D95),1),$E95)),$F95,0))</f>
        <v>0</v>
      </c>
      <c r="O95" s="23" t="n">
        <f aca="false">IF($D95="",0,IF(AND(O$7&gt;=DATE(YEAR($D95),MONTH($D95),1),O$7&lt;EDATE(DATE(YEAR($D95),MONTH($D95),1),$E95)),$F95,0))</f>
        <v>0</v>
      </c>
      <c r="P95" s="23" t="n">
        <f aca="false">IF($D95="",0,IF(AND(P$7&gt;=DATE(YEAR($D95),MONTH($D95),1),P$7&lt;EDATE(DATE(YEAR($D95),MONTH($D95),1),$E95)),$F95,0))</f>
        <v>0</v>
      </c>
      <c r="Q95" s="23" t="n">
        <f aca="false">IF($D95="",0,IF(AND(Q$7&gt;=DATE(YEAR($D95),MONTH($D95),1),Q$7&lt;EDATE(DATE(YEAR($D95),MONTH($D95),1),$E95)),$F95,0))</f>
        <v>0</v>
      </c>
      <c r="R95" s="23" t="n">
        <f aca="false">IF($D95="",0,IF(AND(R$7&gt;=DATE(YEAR($D95),MONTH($D95),1),R$7&lt;EDATE(DATE(YEAR($D95),MONTH($D95),1),$E95)),$F95,0))</f>
        <v>0</v>
      </c>
      <c r="S95" s="24" t="n">
        <f aca="false">SUM(G95:R95)</f>
        <v>0</v>
      </c>
      <c r="T95" s="23" t="n">
        <f aca="false">IF(D95="",0,B95-F95*MAX(0,MIN(E95,(($B$5-YEAR(D95))*12+12-MONTH(D95)+1))))</f>
        <v>0</v>
      </c>
    </row>
    <row r="96" customFormat="false" ht="15" hidden="false" customHeight="false" outlineLevel="0" collapsed="false">
      <c r="A96" s="6"/>
      <c r="B96" s="16"/>
      <c r="C96" s="19"/>
      <c r="D96" s="20"/>
      <c r="E96" s="21"/>
      <c r="F96" s="22" t="n">
        <f aca="false">IF(OR(B96="",N(E96)=0),0,B96/E96)</f>
        <v>0</v>
      </c>
      <c r="G96" s="23" t="n">
        <f aca="false">IF($D96="",0,IF(AND(G$7&gt;=DATE(YEAR($D96),MONTH($D96),1),G$7&lt;EDATE(DATE(YEAR($D96),MONTH($D96),1),$E96)),$F96,0))</f>
        <v>0</v>
      </c>
      <c r="H96" s="23" t="n">
        <f aca="false">IF($D96="",0,IF(AND(H$7&gt;=DATE(YEAR($D96),MONTH($D96),1),H$7&lt;EDATE(DATE(YEAR($D96),MONTH($D96),1),$E96)),$F96,0))</f>
        <v>0</v>
      </c>
      <c r="I96" s="23" t="n">
        <f aca="false">IF($D96="",0,IF(AND(I$7&gt;=DATE(YEAR($D96),MONTH($D96),1),I$7&lt;EDATE(DATE(YEAR($D96),MONTH($D96),1),$E96)),$F96,0))</f>
        <v>0</v>
      </c>
      <c r="J96" s="23" t="n">
        <f aca="false">IF($D96="",0,IF(AND(J$7&gt;=DATE(YEAR($D96),MONTH($D96),1),J$7&lt;EDATE(DATE(YEAR($D96),MONTH($D96),1),$E96)),$F96,0))</f>
        <v>0</v>
      </c>
      <c r="K96" s="23" t="n">
        <f aca="false">IF($D96="",0,IF(AND(K$7&gt;=DATE(YEAR($D96),MONTH($D96),1),K$7&lt;EDATE(DATE(YEAR($D96),MONTH($D96),1),$E96)),$F96,0))</f>
        <v>0</v>
      </c>
      <c r="L96" s="23" t="n">
        <f aca="false">IF($D96="",0,IF(AND(L$7&gt;=DATE(YEAR($D96),MONTH($D96),1),L$7&lt;EDATE(DATE(YEAR($D96),MONTH($D96),1),$E96)),$F96,0))</f>
        <v>0</v>
      </c>
      <c r="M96" s="23" t="n">
        <f aca="false">IF($D96="",0,IF(AND(M$7&gt;=DATE(YEAR($D96),MONTH($D96),1),M$7&lt;EDATE(DATE(YEAR($D96),MONTH($D96),1),$E96)),$F96,0))</f>
        <v>0</v>
      </c>
      <c r="N96" s="23" t="n">
        <f aca="false">IF($D96="",0,IF(AND(N$7&gt;=DATE(YEAR($D96),MONTH($D96),1),N$7&lt;EDATE(DATE(YEAR($D96),MONTH($D96),1),$E96)),$F96,0))</f>
        <v>0</v>
      </c>
      <c r="O96" s="23" t="n">
        <f aca="false">IF($D96="",0,IF(AND(O$7&gt;=DATE(YEAR($D96),MONTH($D96),1),O$7&lt;EDATE(DATE(YEAR($D96),MONTH($D96),1),$E96)),$F96,0))</f>
        <v>0</v>
      </c>
      <c r="P96" s="23" t="n">
        <f aca="false">IF($D96="",0,IF(AND(P$7&gt;=DATE(YEAR($D96),MONTH($D96),1),P$7&lt;EDATE(DATE(YEAR($D96),MONTH($D96),1),$E96)),$F96,0))</f>
        <v>0</v>
      </c>
      <c r="Q96" s="23" t="n">
        <f aca="false">IF($D96="",0,IF(AND(Q$7&gt;=DATE(YEAR($D96),MONTH($D96),1),Q$7&lt;EDATE(DATE(YEAR($D96),MONTH($D96),1),$E96)),$F96,0))</f>
        <v>0</v>
      </c>
      <c r="R96" s="23" t="n">
        <f aca="false">IF($D96="",0,IF(AND(R$7&gt;=DATE(YEAR($D96),MONTH($D96),1),R$7&lt;EDATE(DATE(YEAR($D96),MONTH($D96),1),$E96)),$F96,0))</f>
        <v>0</v>
      </c>
      <c r="S96" s="24" t="n">
        <f aca="false">SUM(G96:R96)</f>
        <v>0</v>
      </c>
      <c r="T96" s="23" t="n">
        <f aca="false">IF(D96="",0,B96-F96*MAX(0,MIN(E96,(($B$5-YEAR(D96))*12+12-MONTH(D96)+1))))</f>
        <v>0</v>
      </c>
    </row>
    <row r="97" customFormat="false" ht="15" hidden="false" customHeight="false" outlineLevel="0" collapsed="false">
      <c r="A97" s="6"/>
      <c r="B97" s="16"/>
      <c r="C97" s="19"/>
      <c r="D97" s="20"/>
      <c r="E97" s="21"/>
      <c r="F97" s="22" t="n">
        <f aca="false">IF(OR(B97="",N(E97)=0),0,B97/E97)</f>
        <v>0</v>
      </c>
      <c r="G97" s="23" t="n">
        <f aca="false">IF($D97="",0,IF(AND(G$7&gt;=DATE(YEAR($D97),MONTH($D97),1),G$7&lt;EDATE(DATE(YEAR($D97),MONTH($D97),1),$E97)),$F97,0))</f>
        <v>0</v>
      </c>
      <c r="H97" s="23" t="n">
        <f aca="false">IF($D97="",0,IF(AND(H$7&gt;=DATE(YEAR($D97),MONTH($D97),1),H$7&lt;EDATE(DATE(YEAR($D97),MONTH($D97),1),$E97)),$F97,0))</f>
        <v>0</v>
      </c>
      <c r="I97" s="23" t="n">
        <f aca="false">IF($D97="",0,IF(AND(I$7&gt;=DATE(YEAR($D97),MONTH($D97),1),I$7&lt;EDATE(DATE(YEAR($D97),MONTH($D97),1),$E97)),$F97,0))</f>
        <v>0</v>
      </c>
      <c r="J97" s="23" t="n">
        <f aca="false">IF($D97="",0,IF(AND(J$7&gt;=DATE(YEAR($D97),MONTH($D97),1),J$7&lt;EDATE(DATE(YEAR($D97),MONTH($D97),1),$E97)),$F97,0))</f>
        <v>0</v>
      </c>
      <c r="K97" s="23" t="n">
        <f aca="false">IF($D97="",0,IF(AND(K$7&gt;=DATE(YEAR($D97),MONTH($D97),1),K$7&lt;EDATE(DATE(YEAR($D97),MONTH($D97),1),$E97)),$F97,0))</f>
        <v>0</v>
      </c>
      <c r="L97" s="23" t="n">
        <f aca="false">IF($D97="",0,IF(AND(L$7&gt;=DATE(YEAR($D97),MONTH($D97),1),L$7&lt;EDATE(DATE(YEAR($D97),MONTH($D97),1),$E97)),$F97,0))</f>
        <v>0</v>
      </c>
      <c r="M97" s="23" t="n">
        <f aca="false">IF($D97="",0,IF(AND(M$7&gt;=DATE(YEAR($D97),MONTH($D97),1),M$7&lt;EDATE(DATE(YEAR($D97),MONTH($D97),1),$E97)),$F97,0))</f>
        <v>0</v>
      </c>
      <c r="N97" s="23" t="n">
        <f aca="false">IF($D97="",0,IF(AND(N$7&gt;=DATE(YEAR($D97),MONTH($D97),1),N$7&lt;EDATE(DATE(YEAR($D97),MONTH($D97),1),$E97)),$F97,0))</f>
        <v>0</v>
      </c>
      <c r="O97" s="23" t="n">
        <f aca="false">IF($D97="",0,IF(AND(O$7&gt;=DATE(YEAR($D97),MONTH($D97),1),O$7&lt;EDATE(DATE(YEAR($D97),MONTH($D97),1),$E97)),$F97,0))</f>
        <v>0</v>
      </c>
      <c r="P97" s="23" t="n">
        <f aca="false">IF($D97="",0,IF(AND(P$7&gt;=DATE(YEAR($D97),MONTH($D97),1),P$7&lt;EDATE(DATE(YEAR($D97),MONTH($D97),1),$E97)),$F97,0))</f>
        <v>0</v>
      </c>
      <c r="Q97" s="23" t="n">
        <f aca="false">IF($D97="",0,IF(AND(Q$7&gt;=DATE(YEAR($D97),MONTH($D97),1),Q$7&lt;EDATE(DATE(YEAR($D97),MONTH($D97),1),$E97)),$F97,0))</f>
        <v>0</v>
      </c>
      <c r="R97" s="23" t="n">
        <f aca="false">IF($D97="",0,IF(AND(R$7&gt;=DATE(YEAR($D97),MONTH($D97),1),R$7&lt;EDATE(DATE(YEAR($D97),MONTH($D97),1),$E97)),$F97,0))</f>
        <v>0</v>
      </c>
      <c r="S97" s="24" t="n">
        <f aca="false">SUM(G97:R97)</f>
        <v>0</v>
      </c>
      <c r="T97" s="23" t="n">
        <f aca="false">IF(D97="",0,B97-F97*MAX(0,MIN(E97,(($B$5-YEAR(D97))*12+12-MONTH(D97)+1))))</f>
        <v>0</v>
      </c>
    </row>
    <row r="98" customFormat="false" ht="15" hidden="false" customHeight="false" outlineLevel="0" collapsed="false">
      <c r="A98" s="6"/>
      <c r="B98" s="16"/>
      <c r="C98" s="19"/>
      <c r="D98" s="20"/>
      <c r="E98" s="21"/>
      <c r="F98" s="22" t="n">
        <f aca="false">IF(OR(B98="",N(E98)=0),0,B98/E98)</f>
        <v>0</v>
      </c>
      <c r="G98" s="23" t="n">
        <f aca="false">IF($D98="",0,IF(AND(G$7&gt;=DATE(YEAR($D98),MONTH($D98),1),G$7&lt;EDATE(DATE(YEAR($D98),MONTH($D98),1),$E98)),$F98,0))</f>
        <v>0</v>
      </c>
      <c r="H98" s="23" t="n">
        <f aca="false">IF($D98="",0,IF(AND(H$7&gt;=DATE(YEAR($D98),MONTH($D98),1),H$7&lt;EDATE(DATE(YEAR($D98),MONTH($D98),1),$E98)),$F98,0))</f>
        <v>0</v>
      </c>
      <c r="I98" s="23" t="n">
        <f aca="false">IF($D98="",0,IF(AND(I$7&gt;=DATE(YEAR($D98),MONTH($D98),1),I$7&lt;EDATE(DATE(YEAR($D98),MONTH($D98),1),$E98)),$F98,0))</f>
        <v>0</v>
      </c>
      <c r="J98" s="23" t="n">
        <f aca="false">IF($D98="",0,IF(AND(J$7&gt;=DATE(YEAR($D98),MONTH($D98),1),J$7&lt;EDATE(DATE(YEAR($D98),MONTH($D98),1),$E98)),$F98,0))</f>
        <v>0</v>
      </c>
      <c r="K98" s="23" t="n">
        <f aca="false">IF($D98="",0,IF(AND(K$7&gt;=DATE(YEAR($D98),MONTH($D98),1),K$7&lt;EDATE(DATE(YEAR($D98),MONTH($D98),1),$E98)),$F98,0))</f>
        <v>0</v>
      </c>
      <c r="L98" s="23" t="n">
        <f aca="false">IF($D98="",0,IF(AND(L$7&gt;=DATE(YEAR($D98),MONTH($D98),1),L$7&lt;EDATE(DATE(YEAR($D98),MONTH($D98),1),$E98)),$F98,0))</f>
        <v>0</v>
      </c>
      <c r="M98" s="23" t="n">
        <f aca="false">IF($D98="",0,IF(AND(M$7&gt;=DATE(YEAR($D98),MONTH($D98),1),M$7&lt;EDATE(DATE(YEAR($D98),MONTH($D98),1),$E98)),$F98,0))</f>
        <v>0</v>
      </c>
      <c r="N98" s="23" t="n">
        <f aca="false">IF($D98="",0,IF(AND(N$7&gt;=DATE(YEAR($D98),MONTH($D98),1),N$7&lt;EDATE(DATE(YEAR($D98),MONTH($D98),1),$E98)),$F98,0))</f>
        <v>0</v>
      </c>
      <c r="O98" s="23" t="n">
        <f aca="false">IF($D98="",0,IF(AND(O$7&gt;=DATE(YEAR($D98),MONTH($D98),1),O$7&lt;EDATE(DATE(YEAR($D98),MONTH($D98),1),$E98)),$F98,0))</f>
        <v>0</v>
      </c>
      <c r="P98" s="23" t="n">
        <f aca="false">IF($D98="",0,IF(AND(P$7&gt;=DATE(YEAR($D98),MONTH($D98),1),P$7&lt;EDATE(DATE(YEAR($D98),MONTH($D98),1),$E98)),$F98,0))</f>
        <v>0</v>
      </c>
      <c r="Q98" s="23" t="n">
        <f aca="false">IF($D98="",0,IF(AND(Q$7&gt;=DATE(YEAR($D98),MONTH($D98),1),Q$7&lt;EDATE(DATE(YEAR($D98),MONTH($D98),1),$E98)),$F98,0))</f>
        <v>0</v>
      </c>
      <c r="R98" s="23" t="n">
        <f aca="false">IF($D98="",0,IF(AND(R$7&gt;=DATE(YEAR($D98),MONTH($D98),1),R$7&lt;EDATE(DATE(YEAR($D98),MONTH($D98),1),$E98)),$F98,0))</f>
        <v>0</v>
      </c>
      <c r="S98" s="24" t="n">
        <f aca="false">SUM(G98:R98)</f>
        <v>0</v>
      </c>
      <c r="T98" s="23" t="n">
        <f aca="false">IF(D98="",0,B98-F98*MAX(0,MIN(E98,(($B$5-YEAR(D98))*12+12-MONTH(D98)+1))))</f>
        <v>0</v>
      </c>
    </row>
    <row r="99" customFormat="false" ht="15" hidden="false" customHeight="false" outlineLevel="0" collapsed="false">
      <c r="A99" s="6"/>
      <c r="B99" s="16"/>
      <c r="C99" s="19"/>
      <c r="D99" s="20"/>
      <c r="E99" s="21"/>
      <c r="F99" s="22" t="n">
        <f aca="false">IF(OR(B99="",N(E99)=0),0,B99/E99)</f>
        <v>0</v>
      </c>
      <c r="G99" s="23" t="n">
        <f aca="false">IF($D99="",0,IF(AND(G$7&gt;=DATE(YEAR($D99),MONTH($D99),1),G$7&lt;EDATE(DATE(YEAR($D99),MONTH($D99),1),$E99)),$F99,0))</f>
        <v>0</v>
      </c>
      <c r="H99" s="23" t="n">
        <f aca="false">IF($D99="",0,IF(AND(H$7&gt;=DATE(YEAR($D99),MONTH($D99),1),H$7&lt;EDATE(DATE(YEAR($D99),MONTH($D99),1),$E99)),$F99,0))</f>
        <v>0</v>
      </c>
      <c r="I99" s="23" t="n">
        <f aca="false">IF($D99="",0,IF(AND(I$7&gt;=DATE(YEAR($D99),MONTH($D99),1),I$7&lt;EDATE(DATE(YEAR($D99),MONTH($D99),1),$E99)),$F99,0))</f>
        <v>0</v>
      </c>
      <c r="J99" s="23" t="n">
        <f aca="false">IF($D99="",0,IF(AND(J$7&gt;=DATE(YEAR($D99),MONTH($D99),1),J$7&lt;EDATE(DATE(YEAR($D99),MONTH($D99),1),$E99)),$F99,0))</f>
        <v>0</v>
      </c>
      <c r="K99" s="23" t="n">
        <f aca="false">IF($D99="",0,IF(AND(K$7&gt;=DATE(YEAR($D99),MONTH($D99),1),K$7&lt;EDATE(DATE(YEAR($D99),MONTH($D99),1),$E99)),$F99,0))</f>
        <v>0</v>
      </c>
      <c r="L99" s="23" t="n">
        <f aca="false">IF($D99="",0,IF(AND(L$7&gt;=DATE(YEAR($D99),MONTH($D99),1),L$7&lt;EDATE(DATE(YEAR($D99),MONTH($D99),1),$E99)),$F99,0))</f>
        <v>0</v>
      </c>
      <c r="M99" s="23" t="n">
        <f aca="false">IF($D99="",0,IF(AND(M$7&gt;=DATE(YEAR($D99),MONTH($D99),1),M$7&lt;EDATE(DATE(YEAR($D99),MONTH($D99),1),$E99)),$F99,0))</f>
        <v>0</v>
      </c>
      <c r="N99" s="23" t="n">
        <f aca="false">IF($D99="",0,IF(AND(N$7&gt;=DATE(YEAR($D99),MONTH($D99),1),N$7&lt;EDATE(DATE(YEAR($D99),MONTH($D99),1),$E99)),$F99,0))</f>
        <v>0</v>
      </c>
      <c r="O99" s="23" t="n">
        <f aca="false">IF($D99="",0,IF(AND(O$7&gt;=DATE(YEAR($D99),MONTH($D99),1),O$7&lt;EDATE(DATE(YEAR($D99),MONTH($D99),1),$E99)),$F99,0))</f>
        <v>0</v>
      </c>
      <c r="P99" s="23" t="n">
        <f aca="false">IF($D99="",0,IF(AND(P$7&gt;=DATE(YEAR($D99),MONTH($D99),1),P$7&lt;EDATE(DATE(YEAR($D99),MONTH($D99),1),$E99)),$F99,0))</f>
        <v>0</v>
      </c>
      <c r="Q99" s="23" t="n">
        <f aca="false">IF($D99="",0,IF(AND(Q$7&gt;=DATE(YEAR($D99),MONTH($D99),1),Q$7&lt;EDATE(DATE(YEAR($D99),MONTH($D99),1),$E99)),$F99,0))</f>
        <v>0</v>
      </c>
      <c r="R99" s="23" t="n">
        <f aca="false">IF($D99="",0,IF(AND(R$7&gt;=DATE(YEAR($D99),MONTH($D99),1),R$7&lt;EDATE(DATE(YEAR($D99),MONTH($D99),1),$E99)),$F99,0))</f>
        <v>0</v>
      </c>
      <c r="S99" s="24" t="n">
        <f aca="false">SUM(G99:R99)</f>
        <v>0</v>
      </c>
      <c r="T99" s="23" t="n">
        <f aca="false">IF(D99="",0,B99-F99*MAX(0,MIN(E99,(($B$5-YEAR(D99))*12+12-MONTH(D99)+1))))</f>
        <v>0</v>
      </c>
    </row>
    <row r="100" customFormat="false" ht="15" hidden="false" customHeight="false" outlineLevel="0" collapsed="false">
      <c r="A100" s="6"/>
      <c r="B100" s="16"/>
      <c r="C100" s="19"/>
      <c r="D100" s="20"/>
      <c r="E100" s="21"/>
      <c r="F100" s="22" t="n">
        <f aca="false">IF(OR(B100="",N(E100)=0),0,B100/E100)</f>
        <v>0</v>
      </c>
      <c r="G100" s="23" t="n">
        <f aca="false">IF($D100="",0,IF(AND(G$7&gt;=DATE(YEAR($D100),MONTH($D100),1),G$7&lt;EDATE(DATE(YEAR($D100),MONTH($D100),1),$E100)),$F100,0))</f>
        <v>0</v>
      </c>
      <c r="H100" s="23" t="n">
        <f aca="false">IF($D100="",0,IF(AND(H$7&gt;=DATE(YEAR($D100),MONTH($D100),1),H$7&lt;EDATE(DATE(YEAR($D100),MONTH($D100),1),$E100)),$F100,0))</f>
        <v>0</v>
      </c>
      <c r="I100" s="23" t="n">
        <f aca="false">IF($D100="",0,IF(AND(I$7&gt;=DATE(YEAR($D100),MONTH($D100),1),I$7&lt;EDATE(DATE(YEAR($D100),MONTH($D100),1),$E100)),$F100,0))</f>
        <v>0</v>
      </c>
      <c r="J100" s="23" t="n">
        <f aca="false">IF($D100="",0,IF(AND(J$7&gt;=DATE(YEAR($D100),MONTH($D100),1),J$7&lt;EDATE(DATE(YEAR($D100),MONTH($D100),1),$E100)),$F100,0))</f>
        <v>0</v>
      </c>
      <c r="K100" s="23" t="n">
        <f aca="false">IF($D100="",0,IF(AND(K$7&gt;=DATE(YEAR($D100),MONTH($D100),1),K$7&lt;EDATE(DATE(YEAR($D100),MONTH($D100),1),$E100)),$F100,0))</f>
        <v>0</v>
      </c>
      <c r="L100" s="23" t="n">
        <f aca="false">IF($D100="",0,IF(AND(L$7&gt;=DATE(YEAR($D100),MONTH($D100),1),L$7&lt;EDATE(DATE(YEAR($D100),MONTH($D100),1),$E100)),$F100,0))</f>
        <v>0</v>
      </c>
      <c r="M100" s="23" t="n">
        <f aca="false">IF($D100="",0,IF(AND(M$7&gt;=DATE(YEAR($D100),MONTH($D100),1),M$7&lt;EDATE(DATE(YEAR($D100),MONTH($D100),1),$E100)),$F100,0))</f>
        <v>0</v>
      </c>
      <c r="N100" s="23" t="n">
        <f aca="false">IF($D100="",0,IF(AND(N$7&gt;=DATE(YEAR($D100),MONTH($D100),1),N$7&lt;EDATE(DATE(YEAR($D100),MONTH($D100),1),$E100)),$F100,0))</f>
        <v>0</v>
      </c>
      <c r="O100" s="23" t="n">
        <f aca="false">IF($D100="",0,IF(AND(O$7&gt;=DATE(YEAR($D100),MONTH($D100),1),O$7&lt;EDATE(DATE(YEAR($D100),MONTH($D100),1),$E100)),$F100,0))</f>
        <v>0</v>
      </c>
      <c r="P100" s="23" t="n">
        <f aca="false">IF($D100="",0,IF(AND(P$7&gt;=DATE(YEAR($D100),MONTH($D100),1),P$7&lt;EDATE(DATE(YEAR($D100),MONTH($D100),1),$E100)),$F100,0))</f>
        <v>0</v>
      </c>
      <c r="Q100" s="23" t="n">
        <f aca="false">IF($D100="",0,IF(AND(Q$7&gt;=DATE(YEAR($D100),MONTH($D100),1),Q$7&lt;EDATE(DATE(YEAR($D100),MONTH($D100),1),$E100)),$F100,0))</f>
        <v>0</v>
      </c>
      <c r="R100" s="23" t="n">
        <f aca="false">IF($D100="",0,IF(AND(R$7&gt;=DATE(YEAR($D100),MONTH($D100),1),R$7&lt;EDATE(DATE(YEAR($D100),MONTH($D100),1),$E100)),$F100,0))</f>
        <v>0</v>
      </c>
      <c r="S100" s="24" t="n">
        <f aca="false">SUM(G100:R100)</f>
        <v>0</v>
      </c>
      <c r="T100" s="23" t="n">
        <f aca="false">IF(D100="",0,B100-F100*MAX(0,MIN(E100,(($B$5-YEAR(D100))*12+12-MONTH(D100)+1))))</f>
        <v>0</v>
      </c>
    </row>
    <row r="101" customFormat="false" ht="15" hidden="false" customHeight="false" outlineLevel="0" collapsed="false">
      <c r="A101" s="6"/>
      <c r="B101" s="16"/>
      <c r="C101" s="19"/>
      <c r="D101" s="20"/>
      <c r="E101" s="21"/>
      <c r="F101" s="22" t="n">
        <f aca="false">IF(OR(B101="",N(E101)=0),0,B101/E101)</f>
        <v>0</v>
      </c>
      <c r="G101" s="23" t="n">
        <f aca="false">IF($D101="",0,IF(AND(G$7&gt;=DATE(YEAR($D101),MONTH($D101),1),G$7&lt;EDATE(DATE(YEAR($D101),MONTH($D101),1),$E101)),$F101,0))</f>
        <v>0</v>
      </c>
      <c r="H101" s="23" t="n">
        <f aca="false">IF($D101="",0,IF(AND(H$7&gt;=DATE(YEAR($D101),MONTH($D101),1),H$7&lt;EDATE(DATE(YEAR($D101),MONTH($D101),1),$E101)),$F101,0))</f>
        <v>0</v>
      </c>
      <c r="I101" s="23" t="n">
        <f aca="false">IF($D101="",0,IF(AND(I$7&gt;=DATE(YEAR($D101),MONTH($D101),1),I$7&lt;EDATE(DATE(YEAR($D101),MONTH($D101),1),$E101)),$F101,0))</f>
        <v>0</v>
      </c>
      <c r="J101" s="23" t="n">
        <f aca="false">IF($D101="",0,IF(AND(J$7&gt;=DATE(YEAR($D101),MONTH($D101),1),J$7&lt;EDATE(DATE(YEAR($D101),MONTH($D101),1),$E101)),$F101,0))</f>
        <v>0</v>
      </c>
      <c r="K101" s="23" t="n">
        <f aca="false">IF($D101="",0,IF(AND(K$7&gt;=DATE(YEAR($D101),MONTH($D101),1),K$7&lt;EDATE(DATE(YEAR($D101),MONTH($D101),1),$E101)),$F101,0))</f>
        <v>0</v>
      </c>
      <c r="L101" s="23" t="n">
        <f aca="false">IF($D101="",0,IF(AND(L$7&gt;=DATE(YEAR($D101),MONTH($D101),1),L$7&lt;EDATE(DATE(YEAR($D101),MONTH($D101),1),$E101)),$F101,0))</f>
        <v>0</v>
      </c>
      <c r="M101" s="23" t="n">
        <f aca="false">IF($D101="",0,IF(AND(M$7&gt;=DATE(YEAR($D101),MONTH($D101),1),M$7&lt;EDATE(DATE(YEAR($D101),MONTH($D101),1),$E101)),$F101,0))</f>
        <v>0</v>
      </c>
      <c r="N101" s="23" t="n">
        <f aca="false">IF($D101="",0,IF(AND(N$7&gt;=DATE(YEAR($D101),MONTH($D101),1),N$7&lt;EDATE(DATE(YEAR($D101),MONTH($D101),1),$E101)),$F101,0))</f>
        <v>0</v>
      </c>
      <c r="O101" s="23" t="n">
        <f aca="false">IF($D101="",0,IF(AND(O$7&gt;=DATE(YEAR($D101),MONTH($D101),1),O$7&lt;EDATE(DATE(YEAR($D101),MONTH($D101),1),$E101)),$F101,0))</f>
        <v>0</v>
      </c>
      <c r="P101" s="23" t="n">
        <f aca="false">IF($D101="",0,IF(AND(P$7&gt;=DATE(YEAR($D101),MONTH($D101),1),P$7&lt;EDATE(DATE(YEAR($D101),MONTH($D101),1),$E101)),$F101,0))</f>
        <v>0</v>
      </c>
      <c r="Q101" s="23" t="n">
        <f aca="false">IF($D101="",0,IF(AND(Q$7&gt;=DATE(YEAR($D101),MONTH($D101),1),Q$7&lt;EDATE(DATE(YEAR($D101),MONTH($D101),1),$E101)),$F101,0))</f>
        <v>0</v>
      </c>
      <c r="R101" s="23" t="n">
        <f aca="false">IF($D101="",0,IF(AND(R$7&gt;=DATE(YEAR($D101),MONTH($D101),1),R$7&lt;EDATE(DATE(YEAR($D101),MONTH($D101),1),$E101)),$F101,0))</f>
        <v>0</v>
      </c>
      <c r="S101" s="24" t="n">
        <f aca="false">SUM(G101:R101)</f>
        <v>0</v>
      </c>
      <c r="T101" s="23" t="n">
        <f aca="false">IF(D101="",0,B101-F101*MAX(0,MIN(E101,(($B$5-YEAR(D101))*12+12-MONTH(D101)+1))))</f>
        <v>0</v>
      </c>
    </row>
    <row r="102" customFormat="false" ht="15" hidden="false" customHeight="false" outlineLevel="0" collapsed="false">
      <c r="A102" s="6"/>
      <c r="B102" s="16"/>
      <c r="C102" s="19"/>
      <c r="D102" s="20"/>
      <c r="E102" s="21"/>
      <c r="F102" s="22" t="n">
        <f aca="false">IF(OR(B102="",N(E102)=0),0,B102/E102)</f>
        <v>0</v>
      </c>
      <c r="G102" s="23" t="n">
        <f aca="false">IF($D102="",0,IF(AND(G$7&gt;=DATE(YEAR($D102),MONTH($D102),1),G$7&lt;EDATE(DATE(YEAR($D102),MONTH($D102),1),$E102)),$F102,0))</f>
        <v>0</v>
      </c>
      <c r="H102" s="23" t="n">
        <f aca="false">IF($D102="",0,IF(AND(H$7&gt;=DATE(YEAR($D102),MONTH($D102),1),H$7&lt;EDATE(DATE(YEAR($D102),MONTH($D102),1),$E102)),$F102,0))</f>
        <v>0</v>
      </c>
      <c r="I102" s="23" t="n">
        <f aca="false">IF($D102="",0,IF(AND(I$7&gt;=DATE(YEAR($D102),MONTH($D102),1),I$7&lt;EDATE(DATE(YEAR($D102),MONTH($D102),1),$E102)),$F102,0))</f>
        <v>0</v>
      </c>
      <c r="J102" s="23" t="n">
        <f aca="false">IF($D102="",0,IF(AND(J$7&gt;=DATE(YEAR($D102),MONTH($D102),1),J$7&lt;EDATE(DATE(YEAR($D102),MONTH($D102),1),$E102)),$F102,0))</f>
        <v>0</v>
      </c>
      <c r="K102" s="23" t="n">
        <f aca="false">IF($D102="",0,IF(AND(K$7&gt;=DATE(YEAR($D102),MONTH($D102),1),K$7&lt;EDATE(DATE(YEAR($D102),MONTH($D102),1),$E102)),$F102,0))</f>
        <v>0</v>
      </c>
      <c r="L102" s="23" t="n">
        <f aca="false">IF($D102="",0,IF(AND(L$7&gt;=DATE(YEAR($D102),MONTH($D102),1),L$7&lt;EDATE(DATE(YEAR($D102),MONTH($D102),1),$E102)),$F102,0))</f>
        <v>0</v>
      </c>
      <c r="M102" s="23" t="n">
        <f aca="false">IF($D102="",0,IF(AND(M$7&gt;=DATE(YEAR($D102),MONTH($D102),1),M$7&lt;EDATE(DATE(YEAR($D102),MONTH($D102),1),$E102)),$F102,0))</f>
        <v>0</v>
      </c>
      <c r="N102" s="23" t="n">
        <f aca="false">IF($D102="",0,IF(AND(N$7&gt;=DATE(YEAR($D102),MONTH($D102),1),N$7&lt;EDATE(DATE(YEAR($D102),MONTH($D102),1),$E102)),$F102,0))</f>
        <v>0</v>
      </c>
      <c r="O102" s="23" t="n">
        <f aca="false">IF($D102="",0,IF(AND(O$7&gt;=DATE(YEAR($D102),MONTH($D102),1),O$7&lt;EDATE(DATE(YEAR($D102),MONTH($D102),1),$E102)),$F102,0))</f>
        <v>0</v>
      </c>
      <c r="P102" s="23" t="n">
        <f aca="false">IF($D102="",0,IF(AND(P$7&gt;=DATE(YEAR($D102),MONTH($D102),1),P$7&lt;EDATE(DATE(YEAR($D102),MONTH($D102),1),$E102)),$F102,0))</f>
        <v>0</v>
      </c>
      <c r="Q102" s="23" t="n">
        <f aca="false">IF($D102="",0,IF(AND(Q$7&gt;=DATE(YEAR($D102),MONTH($D102),1),Q$7&lt;EDATE(DATE(YEAR($D102),MONTH($D102),1),$E102)),$F102,0))</f>
        <v>0</v>
      </c>
      <c r="R102" s="23" t="n">
        <f aca="false">IF($D102="",0,IF(AND(R$7&gt;=DATE(YEAR($D102),MONTH($D102),1),R$7&lt;EDATE(DATE(YEAR($D102),MONTH($D102),1),$E102)),$F102,0))</f>
        <v>0</v>
      </c>
      <c r="S102" s="24" t="n">
        <f aca="false">SUM(G102:R102)</f>
        <v>0</v>
      </c>
      <c r="T102" s="23" t="n">
        <f aca="false">IF(D102="",0,B102-F102*MAX(0,MIN(E102,(($B$5-YEAR(D102))*12+12-MONTH(D102)+1))))</f>
        <v>0</v>
      </c>
    </row>
    <row r="103" customFormat="false" ht="15" hidden="false" customHeight="false" outlineLevel="0" collapsed="false">
      <c r="A103" s="6"/>
      <c r="B103" s="16"/>
      <c r="C103" s="19"/>
      <c r="D103" s="20"/>
      <c r="E103" s="21"/>
      <c r="F103" s="22" t="n">
        <f aca="false">IF(OR(B103="",N(E103)=0),0,B103/E103)</f>
        <v>0</v>
      </c>
      <c r="G103" s="23" t="n">
        <f aca="false">IF($D103="",0,IF(AND(G$7&gt;=DATE(YEAR($D103),MONTH($D103),1),G$7&lt;EDATE(DATE(YEAR($D103),MONTH($D103),1),$E103)),$F103,0))</f>
        <v>0</v>
      </c>
      <c r="H103" s="23" t="n">
        <f aca="false">IF($D103="",0,IF(AND(H$7&gt;=DATE(YEAR($D103),MONTH($D103),1),H$7&lt;EDATE(DATE(YEAR($D103),MONTH($D103),1),$E103)),$F103,0))</f>
        <v>0</v>
      </c>
      <c r="I103" s="23" t="n">
        <f aca="false">IF($D103="",0,IF(AND(I$7&gt;=DATE(YEAR($D103),MONTH($D103),1),I$7&lt;EDATE(DATE(YEAR($D103),MONTH($D103),1),$E103)),$F103,0))</f>
        <v>0</v>
      </c>
      <c r="J103" s="23" t="n">
        <f aca="false">IF($D103="",0,IF(AND(J$7&gt;=DATE(YEAR($D103),MONTH($D103),1),J$7&lt;EDATE(DATE(YEAR($D103),MONTH($D103),1),$E103)),$F103,0))</f>
        <v>0</v>
      </c>
      <c r="K103" s="23" t="n">
        <f aca="false">IF($D103="",0,IF(AND(K$7&gt;=DATE(YEAR($D103),MONTH($D103),1),K$7&lt;EDATE(DATE(YEAR($D103),MONTH($D103),1),$E103)),$F103,0))</f>
        <v>0</v>
      </c>
      <c r="L103" s="23" t="n">
        <f aca="false">IF($D103="",0,IF(AND(L$7&gt;=DATE(YEAR($D103),MONTH($D103),1),L$7&lt;EDATE(DATE(YEAR($D103),MONTH($D103),1),$E103)),$F103,0))</f>
        <v>0</v>
      </c>
      <c r="M103" s="23" t="n">
        <f aca="false">IF($D103="",0,IF(AND(M$7&gt;=DATE(YEAR($D103),MONTH($D103),1),M$7&lt;EDATE(DATE(YEAR($D103),MONTH($D103),1),$E103)),$F103,0))</f>
        <v>0</v>
      </c>
      <c r="N103" s="23" t="n">
        <f aca="false">IF($D103="",0,IF(AND(N$7&gt;=DATE(YEAR($D103),MONTH($D103),1),N$7&lt;EDATE(DATE(YEAR($D103),MONTH($D103),1),$E103)),$F103,0))</f>
        <v>0</v>
      </c>
      <c r="O103" s="23" t="n">
        <f aca="false">IF($D103="",0,IF(AND(O$7&gt;=DATE(YEAR($D103),MONTH($D103),1),O$7&lt;EDATE(DATE(YEAR($D103),MONTH($D103),1),$E103)),$F103,0))</f>
        <v>0</v>
      </c>
      <c r="P103" s="23" t="n">
        <f aca="false">IF($D103="",0,IF(AND(P$7&gt;=DATE(YEAR($D103),MONTH($D103),1),P$7&lt;EDATE(DATE(YEAR($D103),MONTH($D103),1),$E103)),$F103,0))</f>
        <v>0</v>
      </c>
      <c r="Q103" s="23" t="n">
        <f aca="false">IF($D103="",0,IF(AND(Q$7&gt;=DATE(YEAR($D103),MONTH($D103),1),Q$7&lt;EDATE(DATE(YEAR($D103),MONTH($D103),1),$E103)),$F103,0))</f>
        <v>0</v>
      </c>
      <c r="R103" s="23" t="n">
        <f aca="false">IF($D103="",0,IF(AND(R$7&gt;=DATE(YEAR($D103),MONTH($D103),1),R$7&lt;EDATE(DATE(YEAR($D103),MONTH($D103),1),$E103)),$F103,0))</f>
        <v>0</v>
      </c>
      <c r="S103" s="24" t="n">
        <f aca="false">SUM(G103:R103)</f>
        <v>0</v>
      </c>
      <c r="T103" s="23" t="n">
        <f aca="false">IF(D103="",0,B103-F103*MAX(0,MIN(E103,(($B$5-YEAR(D103))*12+12-MONTH(D103)+1))))</f>
        <v>0</v>
      </c>
    </row>
    <row r="104" customFormat="false" ht="15" hidden="false" customHeight="false" outlineLevel="0" collapsed="false">
      <c r="A104" s="6"/>
      <c r="B104" s="16"/>
      <c r="C104" s="19"/>
      <c r="D104" s="20"/>
      <c r="E104" s="21"/>
      <c r="F104" s="22" t="n">
        <f aca="false">IF(OR(B104="",N(E104)=0),0,B104/E104)</f>
        <v>0</v>
      </c>
      <c r="G104" s="23" t="n">
        <f aca="false">IF($D104="",0,IF(AND(G$7&gt;=DATE(YEAR($D104),MONTH($D104),1),G$7&lt;EDATE(DATE(YEAR($D104),MONTH($D104),1),$E104)),$F104,0))</f>
        <v>0</v>
      </c>
      <c r="H104" s="23" t="n">
        <f aca="false">IF($D104="",0,IF(AND(H$7&gt;=DATE(YEAR($D104),MONTH($D104),1),H$7&lt;EDATE(DATE(YEAR($D104),MONTH($D104),1),$E104)),$F104,0))</f>
        <v>0</v>
      </c>
      <c r="I104" s="23" t="n">
        <f aca="false">IF($D104="",0,IF(AND(I$7&gt;=DATE(YEAR($D104),MONTH($D104),1),I$7&lt;EDATE(DATE(YEAR($D104),MONTH($D104),1),$E104)),$F104,0))</f>
        <v>0</v>
      </c>
      <c r="J104" s="23" t="n">
        <f aca="false">IF($D104="",0,IF(AND(J$7&gt;=DATE(YEAR($D104),MONTH($D104),1),J$7&lt;EDATE(DATE(YEAR($D104),MONTH($D104),1),$E104)),$F104,0))</f>
        <v>0</v>
      </c>
      <c r="K104" s="23" t="n">
        <f aca="false">IF($D104="",0,IF(AND(K$7&gt;=DATE(YEAR($D104),MONTH($D104),1),K$7&lt;EDATE(DATE(YEAR($D104),MONTH($D104),1),$E104)),$F104,0))</f>
        <v>0</v>
      </c>
      <c r="L104" s="23" t="n">
        <f aca="false">IF($D104="",0,IF(AND(L$7&gt;=DATE(YEAR($D104),MONTH($D104),1),L$7&lt;EDATE(DATE(YEAR($D104),MONTH($D104),1),$E104)),$F104,0))</f>
        <v>0</v>
      </c>
      <c r="M104" s="23" t="n">
        <f aca="false">IF($D104="",0,IF(AND(M$7&gt;=DATE(YEAR($D104),MONTH($D104),1),M$7&lt;EDATE(DATE(YEAR($D104),MONTH($D104),1),$E104)),$F104,0))</f>
        <v>0</v>
      </c>
      <c r="N104" s="23" t="n">
        <f aca="false">IF($D104="",0,IF(AND(N$7&gt;=DATE(YEAR($D104),MONTH($D104),1),N$7&lt;EDATE(DATE(YEAR($D104),MONTH($D104),1),$E104)),$F104,0))</f>
        <v>0</v>
      </c>
      <c r="O104" s="23" t="n">
        <f aca="false">IF($D104="",0,IF(AND(O$7&gt;=DATE(YEAR($D104),MONTH($D104),1),O$7&lt;EDATE(DATE(YEAR($D104),MONTH($D104),1),$E104)),$F104,0))</f>
        <v>0</v>
      </c>
      <c r="P104" s="23" t="n">
        <f aca="false">IF($D104="",0,IF(AND(P$7&gt;=DATE(YEAR($D104),MONTH($D104),1),P$7&lt;EDATE(DATE(YEAR($D104),MONTH($D104),1),$E104)),$F104,0))</f>
        <v>0</v>
      </c>
      <c r="Q104" s="23" t="n">
        <f aca="false">IF($D104="",0,IF(AND(Q$7&gt;=DATE(YEAR($D104),MONTH($D104),1),Q$7&lt;EDATE(DATE(YEAR($D104),MONTH($D104),1),$E104)),$F104,0))</f>
        <v>0</v>
      </c>
      <c r="R104" s="23" t="n">
        <f aca="false">IF($D104="",0,IF(AND(R$7&gt;=DATE(YEAR($D104),MONTH($D104),1),R$7&lt;EDATE(DATE(YEAR($D104),MONTH($D104),1),$E104)),$F104,0))</f>
        <v>0</v>
      </c>
      <c r="S104" s="24" t="n">
        <f aca="false">SUM(G104:R104)</f>
        <v>0</v>
      </c>
      <c r="T104" s="23" t="n">
        <f aca="false">IF(D104="",0,B104-F104*MAX(0,MIN(E104,(($B$5-YEAR(D104))*12+12-MONTH(D104)+1))))</f>
        <v>0</v>
      </c>
    </row>
    <row r="105" customFormat="false" ht="15" hidden="false" customHeight="false" outlineLevel="0" collapsed="false">
      <c r="A105" s="6"/>
      <c r="B105" s="16"/>
      <c r="C105" s="19"/>
      <c r="D105" s="20"/>
      <c r="E105" s="21"/>
      <c r="F105" s="22" t="n">
        <f aca="false">IF(OR(B105="",N(E105)=0),0,B105/E105)</f>
        <v>0</v>
      </c>
      <c r="G105" s="23" t="n">
        <f aca="false">IF($D105="",0,IF(AND(G$7&gt;=DATE(YEAR($D105),MONTH($D105),1),G$7&lt;EDATE(DATE(YEAR($D105),MONTH($D105),1),$E105)),$F105,0))</f>
        <v>0</v>
      </c>
      <c r="H105" s="23" t="n">
        <f aca="false">IF($D105="",0,IF(AND(H$7&gt;=DATE(YEAR($D105),MONTH($D105),1),H$7&lt;EDATE(DATE(YEAR($D105),MONTH($D105),1),$E105)),$F105,0))</f>
        <v>0</v>
      </c>
      <c r="I105" s="23" t="n">
        <f aca="false">IF($D105="",0,IF(AND(I$7&gt;=DATE(YEAR($D105),MONTH($D105),1),I$7&lt;EDATE(DATE(YEAR($D105),MONTH($D105),1),$E105)),$F105,0))</f>
        <v>0</v>
      </c>
      <c r="J105" s="23" t="n">
        <f aca="false">IF($D105="",0,IF(AND(J$7&gt;=DATE(YEAR($D105),MONTH($D105),1),J$7&lt;EDATE(DATE(YEAR($D105),MONTH($D105),1),$E105)),$F105,0))</f>
        <v>0</v>
      </c>
      <c r="K105" s="23" t="n">
        <f aca="false">IF($D105="",0,IF(AND(K$7&gt;=DATE(YEAR($D105),MONTH($D105),1),K$7&lt;EDATE(DATE(YEAR($D105),MONTH($D105),1),$E105)),$F105,0))</f>
        <v>0</v>
      </c>
      <c r="L105" s="23" t="n">
        <f aca="false">IF($D105="",0,IF(AND(L$7&gt;=DATE(YEAR($D105),MONTH($D105),1),L$7&lt;EDATE(DATE(YEAR($D105),MONTH($D105),1),$E105)),$F105,0))</f>
        <v>0</v>
      </c>
      <c r="M105" s="23" t="n">
        <f aca="false">IF($D105="",0,IF(AND(M$7&gt;=DATE(YEAR($D105),MONTH($D105),1),M$7&lt;EDATE(DATE(YEAR($D105),MONTH($D105),1),$E105)),$F105,0))</f>
        <v>0</v>
      </c>
      <c r="N105" s="23" t="n">
        <f aca="false">IF($D105="",0,IF(AND(N$7&gt;=DATE(YEAR($D105),MONTH($D105),1),N$7&lt;EDATE(DATE(YEAR($D105),MONTH($D105),1),$E105)),$F105,0))</f>
        <v>0</v>
      </c>
      <c r="O105" s="23" t="n">
        <f aca="false">IF($D105="",0,IF(AND(O$7&gt;=DATE(YEAR($D105),MONTH($D105),1),O$7&lt;EDATE(DATE(YEAR($D105),MONTH($D105),1),$E105)),$F105,0))</f>
        <v>0</v>
      </c>
      <c r="P105" s="23" t="n">
        <f aca="false">IF($D105="",0,IF(AND(P$7&gt;=DATE(YEAR($D105),MONTH($D105),1),P$7&lt;EDATE(DATE(YEAR($D105),MONTH($D105),1),$E105)),$F105,0))</f>
        <v>0</v>
      </c>
      <c r="Q105" s="23" t="n">
        <f aca="false">IF($D105="",0,IF(AND(Q$7&gt;=DATE(YEAR($D105),MONTH($D105),1),Q$7&lt;EDATE(DATE(YEAR($D105),MONTH($D105),1),$E105)),$F105,0))</f>
        <v>0</v>
      </c>
      <c r="R105" s="23" t="n">
        <f aca="false">IF($D105="",0,IF(AND(R$7&gt;=DATE(YEAR($D105),MONTH($D105),1),R$7&lt;EDATE(DATE(YEAR($D105),MONTH($D105),1),$E105)),$F105,0))</f>
        <v>0</v>
      </c>
      <c r="S105" s="24" t="n">
        <f aca="false">SUM(G105:R105)</f>
        <v>0</v>
      </c>
      <c r="T105" s="23" t="n">
        <f aca="false">IF(D105="",0,B105-F105*MAX(0,MIN(E105,(($B$5-YEAR(D105))*12+12-MONTH(D105)+1))))</f>
        <v>0</v>
      </c>
    </row>
    <row r="106" customFormat="false" ht="15" hidden="false" customHeight="false" outlineLevel="0" collapsed="false">
      <c r="A106" s="6"/>
      <c r="B106" s="16"/>
      <c r="C106" s="19"/>
      <c r="D106" s="20"/>
      <c r="E106" s="21"/>
      <c r="F106" s="22" t="n">
        <f aca="false">IF(OR(B106="",N(E106)=0),0,B106/E106)</f>
        <v>0</v>
      </c>
      <c r="G106" s="23" t="n">
        <f aca="false">IF($D106="",0,IF(AND(G$7&gt;=DATE(YEAR($D106),MONTH($D106),1),G$7&lt;EDATE(DATE(YEAR($D106),MONTH($D106),1),$E106)),$F106,0))</f>
        <v>0</v>
      </c>
      <c r="H106" s="23" t="n">
        <f aca="false">IF($D106="",0,IF(AND(H$7&gt;=DATE(YEAR($D106),MONTH($D106),1),H$7&lt;EDATE(DATE(YEAR($D106),MONTH($D106),1),$E106)),$F106,0))</f>
        <v>0</v>
      </c>
      <c r="I106" s="23" t="n">
        <f aca="false">IF($D106="",0,IF(AND(I$7&gt;=DATE(YEAR($D106),MONTH($D106),1),I$7&lt;EDATE(DATE(YEAR($D106),MONTH($D106),1),$E106)),$F106,0))</f>
        <v>0</v>
      </c>
      <c r="J106" s="23" t="n">
        <f aca="false">IF($D106="",0,IF(AND(J$7&gt;=DATE(YEAR($D106),MONTH($D106),1),J$7&lt;EDATE(DATE(YEAR($D106),MONTH($D106),1),$E106)),$F106,0))</f>
        <v>0</v>
      </c>
      <c r="K106" s="23" t="n">
        <f aca="false">IF($D106="",0,IF(AND(K$7&gt;=DATE(YEAR($D106),MONTH($D106),1),K$7&lt;EDATE(DATE(YEAR($D106),MONTH($D106),1),$E106)),$F106,0))</f>
        <v>0</v>
      </c>
      <c r="L106" s="23" t="n">
        <f aca="false">IF($D106="",0,IF(AND(L$7&gt;=DATE(YEAR($D106),MONTH($D106),1),L$7&lt;EDATE(DATE(YEAR($D106),MONTH($D106),1),$E106)),$F106,0))</f>
        <v>0</v>
      </c>
      <c r="M106" s="23" t="n">
        <f aca="false">IF($D106="",0,IF(AND(M$7&gt;=DATE(YEAR($D106),MONTH($D106),1),M$7&lt;EDATE(DATE(YEAR($D106),MONTH($D106),1),$E106)),$F106,0))</f>
        <v>0</v>
      </c>
      <c r="N106" s="23" t="n">
        <f aca="false">IF($D106="",0,IF(AND(N$7&gt;=DATE(YEAR($D106),MONTH($D106),1),N$7&lt;EDATE(DATE(YEAR($D106),MONTH($D106),1),$E106)),$F106,0))</f>
        <v>0</v>
      </c>
      <c r="O106" s="23" t="n">
        <f aca="false">IF($D106="",0,IF(AND(O$7&gt;=DATE(YEAR($D106),MONTH($D106),1),O$7&lt;EDATE(DATE(YEAR($D106),MONTH($D106),1),$E106)),$F106,0))</f>
        <v>0</v>
      </c>
      <c r="P106" s="23" t="n">
        <f aca="false">IF($D106="",0,IF(AND(P$7&gt;=DATE(YEAR($D106),MONTH($D106),1),P$7&lt;EDATE(DATE(YEAR($D106),MONTH($D106),1),$E106)),$F106,0))</f>
        <v>0</v>
      </c>
      <c r="Q106" s="23" t="n">
        <f aca="false">IF($D106="",0,IF(AND(Q$7&gt;=DATE(YEAR($D106),MONTH($D106),1),Q$7&lt;EDATE(DATE(YEAR($D106),MONTH($D106),1),$E106)),$F106,0))</f>
        <v>0</v>
      </c>
      <c r="R106" s="23" t="n">
        <f aca="false">IF($D106="",0,IF(AND(R$7&gt;=DATE(YEAR($D106),MONTH($D106),1),R$7&lt;EDATE(DATE(YEAR($D106),MONTH($D106),1),$E106)),$F106,0))</f>
        <v>0</v>
      </c>
      <c r="S106" s="24" t="n">
        <f aca="false">SUM(G106:R106)</f>
        <v>0</v>
      </c>
      <c r="T106" s="23" t="n">
        <f aca="false">IF(D106="",0,B106-F106*MAX(0,MIN(E106,(($B$5-YEAR(D106))*12+12-MONTH(D106)+1))))</f>
        <v>0</v>
      </c>
    </row>
    <row r="107" customFormat="false" ht="15" hidden="false" customHeight="false" outlineLevel="0" collapsed="false">
      <c r="A107" s="6"/>
      <c r="B107" s="16"/>
      <c r="C107" s="19"/>
      <c r="D107" s="20"/>
      <c r="E107" s="21"/>
      <c r="F107" s="22" t="n">
        <f aca="false">IF(OR(B107="",N(E107)=0),0,B107/E107)</f>
        <v>0</v>
      </c>
      <c r="G107" s="23" t="n">
        <f aca="false">IF($D107="",0,IF(AND(G$7&gt;=DATE(YEAR($D107),MONTH($D107),1),G$7&lt;EDATE(DATE(YEAR($D107),MONTH($D107),1),$E107)),$F107,0))</f>
        <v>0</v>
      </c>
      <c r="H107" s="23" t="n">
        <f aca="false">IF($D107="",0,IF(AND(H$7&gt;=DATE(YEAR($D107),MONTH($D107),1),H$7&lt;EDATE(DATE(YEAR($D107),MONTH($D107),1),$E107)),$F107,0))</f>
        <v>0</v>
      </c>
      <c r="I107" s="23" t="n">
        <f aca="false">IF($D107="",0,IF(AND(I$7&gt;=DATE(YEAR($D107),MONTH($D107),1),I$7&lt;EDATE(DATE(YEAR($D107),MONTH($D107),1),$E107)),$F107,0))</f>
        <v>0</v>
      </c>
      <c r="J107" s="23" t="n">
        <f aca="false">IF($D107="",0,IF(AND(J$7&gt;=DATE(YEAR($D107),MONTH($D107),1),J$7&lt;EDATE(DATE(YEAR($D107),MONTH($D107),1),$E107)),$F107,0))</f>
        <v>0</v>
      </c>
      <c r="K107" s="23" t="n">
        <f aca="false">IF($D107="",0,IF(AND(K$7&gt;=DATE(YEAR($D107),MONTH($D107),1),K$7&lt;EDATE(DATE(YEAR($D107),MONTH($D107),1),$E107)),$F107,0))</f>
        <v>0</v>
      </c>
      <c r="L107" s="23" t="n">
        <f aca="false">IF($D107="",0,IF(AND(L$7&gt;=DATE(YEAR($D107),MONTH($D107),1),L$7&lt;EDATE(DATE(YEAR($D107),MONTH($D107),1),$E107)),$F107,0))</f>
        <v>0</v>
      </c>
      <c r="M107" s="23" t="n">
        <f aca="false">IF($D107="",0,IF(AND(M$7&gt;=DATE(YEAR($D107),MONTH($D107),1),M$7&lt;EDATE(DATE(YEAR($D107),MONTH($D107),1),$E107)),$F107,0))</f>
        <v>0</v>
      </c>
      <c r="N107" s="23" t="n">
        <f aca="false">IF($D107="",0,IF(AND(N$7&gt;=DATE(YEAR($D107),MONTH($D107),1),N$7&lt;EDATE(DATE(YEAR($D107),MONTH($D107),1),$E107)),$F107,0))</f>
        <v>0</v>
      </c>
      <c r="O107" s="23" t="n">
        <f aca="false">IF($D107="",0,IF(AND(O$7&gt;=DATE(YEAR($D107),MONTH($D107),1),O$7&lt;EDATE(DATE(YEAR($D107),MONTH($D107),1),$E107)),$F107,0))</f>
        <v>0</v>
      </c>
      <c r="P107" s="23" t="n">
        <f aca="false">IF($D107="",0,IF(AND(P$7&gt;=DATE(YEAR($D107),MONTH($D107),1),P$7&lt;EDATE(DATE(YEAR($D107),MONTH($D107),1),$E107)),$F107,0))</f>
        <v>0</v>
      </c>
      <c r="Q107" s="23" t="n">
        <f aca="false">IF($D107="",0,IF(AND(Q$7&gt;=DATE(YEAR($D107),MONTH($D107),1),Q$7&lt;EDATE(DATE(YEAR($D107),MONTH($D107),1),$E107)),$F107,0))</f>
        <v>0</v>
      </c>
      <c r="R107" s="23" t="n">
        <f aca="false">IF($D107="",0,IF(AND(R$7&gt;=DATE(YEAR($D107),MONTH($D107),1),R$7&lt;EDATE(DATE(YEAR($D107),MONTH($D107),1),$E107)),$F107,0))</f>
        <v>0</v>
      </c>
      <c r="S107" s="24" t="n">
        <f aca="false">SUM(G107:R107)</f>
        <v>0</v>
      </c>
      <c r="T107" s="23" t="n">
        <f aca="false">IF(D107="",0,B107-F107*MAX(0,MIN(E107,(($B$5-YEAR(D107))*12+12-MONTH(D107)+1))))</f>
        <v>0</v>
      </c>
    </row>
    <row r="108" customFormat="false" ht="15" hidden="false" customHeight="false" outlineLevel="0" collapsed="false">
      <c r="A108" s="14" t="s">
        <v>39</v>
      </c>
      <c r="G108" s="25" t="n">
        <f aca="false">SUM(G8:G107)</f>
        <v>2000</v>
      </c>
      <c r="H108" s="25" t="n">
        <f aca="false">SUM(H8:H107)</f>
        <v>2000</v>
      </c>
      <c r="I108" s="25" t="n">
        <f aca="false">SUM(I8:I107)</f>
        <v>5000</v>
      </c>
      <c r="J108" s="25" t="n">
        <f aca="false">SUM(J8:J107)</f>
        <v>5000</v>
      </c>
      <c r="K108" s="25" t="n">
        <f aca="false">SUM(K8:K107)</f>
        <v>5000</v>
      </c>
      <c r="L108" s="25" t="n">
        <f aca="false">SUM(L8:L107)</f>
        <v>5000</v>
      </c>
      <c r="M108" s="25" t="n">
        <f aca="false">SUM(M8:M107)</f>
        <v>3000</v>
      </c>
      <c r="N108" s="25" t="n">
        <f aca="false">SUM(N8:N107)</f>
        <v>3000</v>
      </c>
      <c r="O108" s="25" t="n">
        <f aca="false">SUM(O8:O107)</f>
        <v>3000</v>
      </c>
      <c r="P108" s="25" t="n">
        <f aca="false">SUM(P8:P107)</f>
        <v>5500</v>
      </c>
      <c r="Q108" s="25" t="n">
        <f aca="false">SUM(Q8:Q107)</f>
        <v>5500</v>
      </c>
      <c r="R108" s="25" t="n">
        <f aca="false">SUM(R8:R107)</f>
        <v>5500</v>
      </c>
      <c r="S108" s="25" t="n">
        <f aca="false">SUM(S8:S107)</f>
        <v>49500</v>
      </c>
      <c r="T108" s="25" t="n">
        <f aca="false">SUM(T8:T107)</f>
        <v>13500</v>
      </c>
    </row>
    <row r="110" customFormat="false" ht="15" hidden="false" customHeight="false" outlineLevel="0" collapsed="false">
      <c r="A110" s="5" t="s">
        <v>40</v>
      </c>
    </row>
    <row r="111" customFormat="false" ht="15" hidden="false" customHeight="false" outlineLevel="0" collapsed="false">
      <c r="A111" s="26" t="s">
        <v>41</v>
      </c>
      <c r="G111" s="23" t="n">
        <f aca="false">$E$5</f>
        <v>12000</v>
      </c>
      <c r="H111" s="23" t="n">
        <f aca="false">G114</f>
        <v>10000</v>
      </c>
      <c r="I111" s="23" t="n">
        <f aca="false">H114</f>
        <v>8000</v>
      </c>
      <c r="J111" s="23" t="n">
        <f aca="false">I114</f>
        <v>39000</v>
      </c>
      <c r="K111" s="23" t="n">
        <f aca="false">J114</f>
        <v>34000</v>
      </c>
      <c r="L111" s="23" t="n">
        <f aca="false">K114</f>
        <v>29000</v>
      </c>
      <c r="M111" s="23" t="n">
        <f aca="false">L114</f>
        <v>24000</v>
      </c>
      <c r="N111" s="23" t="n">
        <f aca="false">M114</f>
        <v>21000</v>
      </c>
      <c r="O111" s="23" t="n">
        <f aca="false">N114</f>
        <v>18000</v>
      </c>
      <c r="P111" s="23" t="n">
        <f aca="false">O114</f>
        <v>30000</v>
      </c>
      <c r="Q111" s="23" t="n">
        <f aca="false">P114</f>
        <v>24500</v>
      </c>
      <c r="R111" s="23" t="n">
        <f aca="false">Q114</f>
        <v>19000</v>
      </c>
    </row>
    <row r="112" customFormat="false" ht="15" hidden="false" customHeight="false" outlineLevel="0" collapsed="false">
      <c r="A112" s="26" t="s">
        <v>42</v>
      </c>
      <c r="G112" s="23" t="n">
        <f aca="false">SUMIFS($B$8:$B$107,$C$8:$C$107,"&gt;="&amp;G$7,$C$8:$C$107,"&lt;"&amp;EDATE(G$7,1))</f>
        <v>0</v>
      </c>
      <c r="H112" s="23" t="n">
        <f aca="false">SUMIFS($B$8:$B$107,$C$8:$C$107,"&gt;="&amp;H$7,$C$8:$C$107,"&lt;"&amp;EDATE(H$7,1))</f>
        <v>0</v>
      </c>
      <c r="I112" s="23" t="n">
        <f aca="false">SUMIFS($B$8:$B$107,$C$8:$C$107,"&gt;="&amp;I$7,$C$8:$C$107,"&lt;"&amp;EDATE(I$7,1))</f>
        <v>36000</v>
      </c>
      <c r="J112" s="23" t="n">
        <f aca="false">SUMIFS($B$8:$B$107,$C$8:$C$107,"&gt;="&amp;J$7,$C$8:$C$107,"&lt;"&amp;EDATE(J$7,1))</f>
        <v>0</v>
      </c>
      <c r="K112" s="23" t="n">
        <f aca="false">SUMIFS($B$8:$B$107,$C$8:$C$107,"&gt;="&amp;K$7,$C$8:$C$107,"&lt;"&amp;EDATE(K$7,1))</f>
        <v>0</v>
      </c>
      <c r="L112" s="23" t="n">
        <f aca="false">SUMIFS($B$8:$B$107,$C$8:$C$107,"&gt;="&amp;L$7,$C$8:$C$107,"&lt;"&amp;EDATE(L$7,1))</f>
        <v>0</v>
      </c>
      <c r="M112" s="23" t="n">
        <f aca="false">SUMIFS($B$8:$B$107,$C$8:$C$107,"&gt;="&amp;M$7,$C$8:$C$107,"&lt;"&amp;EDATE(M$7,1))</f>
        <v>0</v>
      </c>
      <c r="N112" s="23" t="n">
        <f aca="false">SUMIFS($B$8:$B$107,$C$8:$C$107,"&gt;="&amp;N$7,$C$8:$C$107,"&lt;"&amp;EDATE(N$7,1))</f>
        <v>0</v>
      </c>
      <c r="O112" s="23" t="n">
        <f aca="false">SUMIFS($B$8:$B$107,$C$8:$C$107,"&gt;="&amp;O$7,$C$8:$C$107,"&lt;"&amp;EDATE(O$7,1))</f>
        <v>15000</v>
      </c>
      <c r="P112" s="23" t="n">
        <f aca="false">SUMIFS($B$8:$B$107,$C$8:$C$107,"&gt;="&amp;P$7,$C$8:$C$107,"&lt;"&amp;EDATE(P$7,1))</f>
        <v>0</v>
      </c>
      <c r="Q112" s="23" t="n">
        <f aca="false">SUMIFS($B$8:$B$107,$C$8:$C$107,"&gt;="&amp;Q$7,$C$8:$C$107,"&lt;"&amp;EDATE(Q$7,1))</f>
        <v>0</v>
      </c>
      <c r="R112" s="23" t="n">
        <f aca="false">SUMIFS($B$8:$B$107,$C$8:$C$107,"&gt;="&amp;R$7,$C$8:$C$107,"&lt;"&amp;EDATE(R$7,1))</f>
        <v>0</v>
      </c>
    </row>
    <row r="113" customFormat="false" ht="15" hidden="false" customHeight="false" outlineLevel="0" collapsed="false">
      <c r="A113" s="26" t="s">
        <v>43</v>
      </c>
      <c r="G113" s="23" t="n">
        <f aca="false">G108</f>
        <v>2000</v>
      </c>
      <c r="H113" s="23" t="n">
        <f aca="false">H108</f>
        <v>2000</v>
      </c>
      <c r="I113" s="23" t="n">
        <f aca="false">I108</f>
        <v>5000</v>
      </c>
      <c r="J113" s="23" t="n">
        <f aca="false">J108</f>
        <v>5000</v>
      </c>
      <c r="K113" s="23" t="n">
        <f aca="false">K108</f>
        <v>5000</v>
      </c>
      <c r="L113" s="23" t="n">
        <f aca="false">L108</f>
        <v>5000</v>
      </c>
      <c r="M113" s="23" t="n">
        <f aca="false">M108</f>
        <v>3000</v>
      </c>
      <c r="N113" s="23" t="n">
        <f aca="false">N108</f>
        <v>3000</v>
      </c>
      <c r="O113" s="23" t="n">
        <f aca="false">O108</f>
        <v>3000</v>
      </c>
      <c r="P113" s="23" t="n">
        <f aca="false">P108</f>
        <v>5500</v>
      </c>
      <c r="Q113" s="23" t="n">
        <f aca="false">Q108</f>
        <v>5500</v>
      </c>
      <c r="R113" s="23" t="n">
        <f aca="false">R108</f>
        <v>5500</v>
      </c>
    </row>
    <row r="114" customFormat="false" ht="15" hidden="false" customHeight="false" outlineLevel="0" collapsed="false">
      <c r="A114" s="14" t="s">
        <v>44</v>
      </c>
      <c r="G114" s="27" t="n">
        <f aca="false">G111+G112-G113</f>
        <v>10000</v>
      </c>
      <c r="H114" s="27" t="n">
        <f aca="false">H111+H112-H113</f>
        <v>8000</v>
      </c>
      <c r="I114" s="27" t="n">
        <f aca="false">I111+I112-I113</f>
        <v>39000</v>
      </c>
      <c r="J114" s="27" t="n">
        <f aca="false">J111+J112-J113</f>
        <v>34000</v>
      </c>
      <c r="K114" s="27" t="n">
        <f aca="false">K111+K112-K113</f>
        <v>29000</v>
      </c>
      <c r="L114" s="27" t="n">
        <f aca="false">L111+L112-L113</f>
        <v>24000</v>
      </c>
      <c r="M114" s="27" t="n">
        <f aca="false">M111+M112-M113</f>
        <v>21000</v>
      </c>
      <c r="N114" s="27" t="n">
        <f aca="false">N111+N112-N113</f>
        <v>18000</v>
      </c>
      <c r="O114" s="27" t="n">
        <f aca="false">O111+O112-O113</f>
        <v>30000</v>
      </c>
      <c r="P114" s="27" t="n">
        <f aca="false">P111+P112-P113</f>
        <v>24500</v>
      </c>
      <c r="Q114" s="27" t="n">
        <f aca="false">Q111+Q112-Q113</f>
        <v>19000</v>
      </c>
      <c r="R114" s="27" t="n">
        <f aca="false">R111+R112-R113</f>
        <v>13500</v>
      </c>
    </row>
    <row r="116" customFormat="false" ht="15" hidden="false" customHeight="false" outlineLevel="0" collapsed="false">
      <c r="A116" s="14" t="s">
        <v>45</v>
      </c>
      <c r="R116" s="24" t="n">
        <f aca="false">ROUND(R114-SUMPRODUCT((C8:C107&lt;=DATE($B$5,12,31))*(C8:C107&lt;&gt;"")*T8:T107),0)</f>
        <v>0</v>
      </c>
      <c r="S116" s="28" t="str">
        <f aca="false">IF(R116=0,"✓ Ties","✗ Check opening balance")</f>
        <v>✓ Ties</v>
      </c>
    </row>
  </sheetData>
  <conditionalFormatting sqref="S116">
    <cfRule type="cellIs" priority="2" operator="equal" aboveAverage="0" equalAverage="0" bottom="0" percent="0" rank="0" text="" dxfId="0">
      <formula>"✓ Ties"</formula>
    </cfRule>
    <cfRule type="cellIs" priority="3" operator="equal" aboveAverage="0" equalAverage="0" bottom="0" percent="0" rank="0" text="" dxfId="1">
      <formula>"✗ Check opening balance"</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2026-10-18T05:09:15Z</dcterms:created>
  <dc:creator>openpyxl</dc:creator>
  <dc:description/>
  <dc:language>en-US</dc:language>
  <cp:lastModifiedBy/>
  <dcterms:modified xsi:type="dcterms:W3CDTF">2026-10-18T05:09:15Z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