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Accrual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<sst xmlns="http://schemas.openxmlformats.org/spreadsheetml/2006/main" count="69" uniqueCount="64">
  <si>
    <t xml:space="preserve">Month-End Accruals Schedule</t>
  </si>
  <si>
    <t xml:space="preserve">Bean Counter Buddy · Free template</t>
  </si>
  <si>
    <t xml:space="preserve">Record expenses incurred but not yet billed (and revenue earned but not yet invoiced) at month-end, with GL accounts, support, and automatic reversal dates.</t>
  </si>
  <si>
    <t xml:space="preserve">HOW TO USE</t>
  </si>
  <si>
    <t xml:space="preserve">1.</t>
  </si>
  <si>
    <t xml:space="preserve">Enter the month being closed at the top.</t>
  </si>
  <si>
    <t xml:space="preserve">2.</t>
  </si>
  <si>
    <t xml:space="preserve">List each accrual: type, description, vendor/customer, amount, debit and credit accounts, and how you estimated it.</t>
  </si>
  <si>
    <t xml:space="preserve">3.</t>
  </si>
  <si>
    <t xml:space="preserve">Choose Yes under Auto-Reverse for accruals that reverse on the 1st of next month (most do).</t>
  </si>
  <si>
    <t xml:space="preserve">4.</t>
  </si>
  <si>
    <t xml:space="preserve">Totals by type and the reversal list calculate automatically. Mark reversals done after posting.</t>
  </si>
  <si>
    <t xml:space="preserve">COLOR KEY</t>
  </si>
  <si>
    <t xml:space="preserve">Blue text on yellow = input cells you fill in</t>
  </si>
  <si>
    <t xml:space="preserve">Black text = formulas that calculate automatically (no need to edit)</t>
  </si>
  <si>
    <t xml:space="preserve">NOTES</t>
  </si>
  <si>
    <t xml:space="preserve">Common accruals: earned-but-unpaid wages, utilities and services used but not billed, interest on loans, and bonuses.</t>
  </si>
  <si>
    <t xml:space="preserve">Keep support (timesheets, contracts, prior bills) for every estimate — auditors and CPAs will ask.</t>
  </si>
  <si>
    <t xml:space="preserve">This template is provided for general informational purposes and is not tax, legal, or accounting advice. Confirm rates and rules with your CPA or the relevant agency before relying on them.</t>
  </si>
  <si>
    <t xml:space="preserve">Month-End Accruals</t>
  </si>
  <si>
    <t xml:space="preserve">Bean Counter Buddy</t>
  </si>
  <si>
    <t xml:space="preserve">Legend:</t>
  </si>
  <si>
    <t xml:space="preserve">Input (edit me)</t>
  </si>
  <si>
    <t xml:space="preserve">Formula (auto)</t>
  </si>
  <si>
    <t xml:space="preserve">Month being closed</t>
  </si>
  <si>
    <t xml:space="preserve">Accrual date:</t>
  </si>
  <si>
    <t xml:space="preserve">Type</t>
  </si>
  <si>
    <t xml:space="preserve">Description</t>
  </si>
  <si>
    <t xml:space="preserve">Vendor / Customer</t>
  </si>
  <si>
    <t xml:space="preserve">Amount</t>
  </si>
  <si>
    <t xml:space="preserve">Debit Account</t>
  </si>
  <si>
    <t xml:space="preserve">Credit Account</t>
  </si>
  <si>
    <t xml:space="preserve">Basis of Estimate</t>
  </si>
  <si>
    <t xml:space="preserve">Auto-Reverse?</t>
  </si>
  <si>
    <t xml:space="preserve">Reversal Date</t>
  </si>
  <si>
    <t xml:space="preserve">Reversal Posted?</t>
  </si>
  <si>
    <t xml:space="preserve">Done?</t>
  </si>
  <si>
    <t xml:space="preserve">Payroll</t>
  </si>
  <si>
    <t xml:space="preserve">Wages earned 9/26–9/30, paid 10/10</t>
  </si>
  <si>
    <t xml:space="preserve">Employees</t>
  </si>
  <si>
    <t xml:space="preserve">Salaries &amp; Wages</t>
  </si>
  <si>
    <t xml:space="preserve">Accrued Payroll</t>
  </si>
  <si>
    <t xml:space="preserve">4 days × $2,150 daily payroll</t>
  </si>
  <si>
    <t xml:space="preserve">Yes</t>
  </si>
  <si>
    <t xml:space="preserve">Services / Utilities</t>
  </si>
  <si>
    <t xml:space="preserve">September electricity</t>
  </si>
  <si>
    <t xml:space="preserve">SCE</t>
  </si>
  <si>
    <t xml:space="preserve">Utilities</t>
  </si>
  <si>
    <t xml:space="preserve">Accrued Liabilities</t>
  </si>
  <si>
    <t xml:space="preserve">Avg of last 3 bills</t>
  </si>
  <si>
    <t xml:space="preserve">Interest</t>
  </si>
  <si>
    <t xml:space="preserve">Term loan interest — September</t>
  </si>
  <si>
    <t xml:space="preserve">Bank</t>
  </si>
  <si>
    <t xml:space="preserve">Interest Expense</t>
  </si>
  <si>
    <t xml:space="preserve">Accrued Interest</t>
  </si>
  <si>
    <t xml:space="preserve">$138,000 × 6.0% ÷ 12</t>
  </si>
  <si>
    <t xml:space="preserve">TOTAL</t>
  </si>
  <si>
    <t xml:space="preserve">TOTAL BY TYPE</t>
  </si>
  <si>
    <t xml:space="preserve">Reversals pending:</t>
  </si>
  <si>
    <t xml:space="preserve">Payroll Taxes</t>
  </si>
  <si>
    <t xml:space="preserve">Bonus</t>
  </si>
  <si>
    <t xml:space="preserve">Professional Fees</t>
  </si>
  <si>
    <t xml:space="preserve">Unbilled Revenue</t>
  </si>
  <si>
    <t xml:space="preserve">Other</t>
  </si>
</sst>
</file>

<file path=xl/styles.xml><?xml version="1.0" encoding="utf-8"?>
<styleSheet xmlns="http://schemas.openxmlformats.org/spreadsheetml/2006/main">
  <numFmts count="5">
    <numFmt numFmtId="164" formatCode="General"/>
    <numFmt numFmtId="165" formatCode="mmm\ yyyy"/>
    <numFmt numFmtId="166" formatCode="mm/dd/yyyy"/>
    <numFmt numFmtId="167" formatCode="\$#,##0.00;&quot;($&quot;#,##0.00\);\-"/>
    <numFmt numFmtId="168" formatCode="#,##0;\(#,##0\);\-"/>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10"/>
      <color rgb="FF000000"/>
      <name val="Arial"/>
      <family val="0"/>
      <charset val="1"/>
    </font>
    <font>
      <b val="true"/>
      <sz val="9"/>
      <color rgb="FFFFFFFF"/>
      <name val="Arial"/>
      <family val="0"/>
      <charset val="1"/>
    </font>
    <font>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6" fontId="17" fillId="0" borderId="0" xfId="0" applyFont="true" applyBorder="false" applyAlignment="true" applyProtection="true">
      <alignment horizontal="general" vertical="bottom" textRotation="0" wrapText="false" indent="0" shrinkToFit="false"/>
      <protection locked="true" hidden="false"/>
    </xf>
    <xf numFmtId="164" fontId="18" fillId="4" borderId="1" xfId="0" applyFont="true" applyBorder="true" applyAlignment="true" applyProtection="true">
      <alignment horizontal="center" vertical="center" textRotation="0" wrapText="tru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6" fontId="19" fillId="0" borderId="0" xfId="0" applyFont="tru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7" fontId="17" fillId="0" borderId="2" xfId="0" applyFont="true" applyBorder="true" applyAlignment="true" applyProtection="true">
      <alignment horizontal="general" vertical="bottom" textRotation="0" wrapText="false" indent="0" shrinkToFit="false"/>
      <protection locked="true" hidden="false"/>
    </xf>
    <xf numFmtId="168" fontId="17"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7" fontId="19"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91B1B"/>
      </font>
      <fill>
        <patternFill>
          <bgColor rgb="FFFEE2E2"/>
        </patternFill>
      </fill>
    </dxf>
    <dxf>
      <font>
        <name val="Arial"/>
        <charset val="1"/>
        <family val="0"/>
        <b val="1"/>
        <color rgb="FF166534"/>
      </font>
      <fill>
        <patternFill>
          <bgColor rgb="FFDCFCE7"/>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FFF99"/>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91B1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15.75" hidden="false" customHeight="true" outlineLevel="0" collapsed="false">
      <c r="A7" s="5" t="s">
        <v>4</v>
      </c>
      <c r="B7" s="4" t="s">
        <v>5</v>
      </c>
    </row>
    <row r="8" customFormat="false" ht="30" hidden="false" customHeight="true" outlineLevel="0" collapsed="false">
      <c r="A8" s="5" t="s">
        <v>6</v>
      </c>
      <c r="B8" s="4" t="s">
        <v>7</v>
      </c>
    </row>
    <row r="9" customFormat="false" ht="15.75" hidden="false" customHeight="true" outlineLevel="0" collapsed="false">
      <c r="A9" s="5" t="s">
        <v>8</v>
      </c>
      <c r="B9" s="4" t="s">
        <v>9</v>
      </c>
    </row>
    <row r="10" customFormat="false" ht="30" hidden="false" customHeight="true" outlineLevel="0" collapsed="false">
      <c r="A10" s="5" t="s">
        <v>10</v>
      </c>
      <c r="B10" s="4" t="s">
        <v>11</v>
      </c>
    </row>
    <row r="12" customFormat="false" ht="15" hidden="false" customHeight="false" outlineLevel="0" collapsed="false">
      <c r="B12" s="5" t="s">
        <v>12</v>
      </c>
    </row>
    <row r="13" customFormat="false" ht="15" hidden="false" customHeight="false" outlineLevel="0" collapsed="false">
      <c r="B13" s="6" t="s">
        <v>13</v>
      </c>
    </row>
    <row r="14" customFormat="false" ht="15" hidden="false" customHeight="false" outlineLevel="0" collapsed="false">
      <c r="B14" s="7" t="s">
        <v>14</v>
      </c>
    </row>
    <row r="16" customFormat="false" ht="15" hidden="false" customHeight="false" outlineLevel="0" collapsed="false">
      <c r="B16" s="5" t="s">
        <v>15</v>
      </c>
    </row>
    <row r="17" customFormat="false" ht="27.75" hidden="false" customHeight="true" outlineLevel="0" collapsed="false">
      <c r="B17" s="8" t="s">
        <v>16</v>
      </c>
    </row>
    <row r="18" customFormat="false" ht="15" hidden="false" customHeight="true" outlineLevel="0" collapsed="false">
      <c r="B18" s="8" t="s">
        <v>17</v>
      </c>
    </row>
    <row r="20" customFormat="false" ht="25.5" hidden="false" customHeight="true" outlineLevel="0" collapsed="false">
      <c r="B20" s="9"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30"/>
    <col collapsed="false" customWidth="true" hidden="false" outlineLevel="0" max="3" min="3" style="1" width="18"/>
    <col collapsed="false" customWidth="true" hidden="false" outlineLevel="0" max="4" min="4" style="1" width="13"/>
    <col collapsed="false" customWidth="true" hidden="false" outlineLevel="0" max="6" min="5" style="1" width="20"/>
    <col collapsed="false" customWidth="true" hidden="false" outlineLevel="0" max="7" min="7" style="1" width="26"/>
    <col collapsed="false" customWidth="true" hidden="false" outlineLevel="0" max="8" min="8" style="1" width="10"/>
    <col collapsed="false" customWidth="true" hidden="false" outlineLevel="0" max="9" min="9" style="1" width="13"/>
    <col collapsed="false" customWidth="true" hidden="false" outlineLevel="0" max="10" min="10" style="1" width="12"/>
    <col collapsed="false" customWidth="true" hidden="false" outlineLevel="0" max="11" min="11" style="1" width="10"/>
  </cols>
  <sheetData>
    <row r="1" customFormat="false" ht="19.7" hidden="false" customHeight="false" outlineLevel="0" collapsed="false">
      <c r="A1" s="10" t="s">
        <v>19</v>
      </c>
    </row>
    <row r="2" customFormat="false" ht="15" hidden="false" customHeight="false" outlineLevel="0" collapsed="false">
      <c r="A2" s="3" t="s">
        <v>20</v>
      </c>
    </row>
    <row r="3" customFormat="false" ht="15" hidden="false" customHeight="false" outlineLevel="0" collapsed="false">
      <c r="A3" s="11" t="s">
        <v>21</v>
      </c>
      <c r="B3" s="12" t="s">
        <v>22</v>
      </c>
      <c r="C3" s="13" t="s">
        <v>23</v>
      </c>
    </row>
    <row r="5" customFormat="false" ht="15" hidden="false" customHeight="false" outlineLevel="0" collapsed="false">
      <c r="A5" s="14" t="s">
        <v>24</v>
      </c>
      <c r="B5" s="15" t="n">
        <f aca="true">EOMONTH(TODAY(),-1)</f>
        <v>46295</v>
      </c>
      <c r="C5" s="14" t="s">
        <v>25</v>
      </c>
      <c r="D5" s="16" t="n">
        <f aca="false">EOMONTH(B5,0)</f>
        <v>46295</v>
      </c>
    </row>
    <row r="7" customFormat="false" ht="30" hidden="false" customHeight="true" outlineLevel="0" collapsed="false">
      <c r="A7" s="17" t="s">
        <v>26</v>
      </c>
      <c r="B7" s="17" t="s">
        <v>27</v>
      </c>
      <c r="C7" s="17" t="s">
        <v>28</v>
      </c>
      <c r="D7" s="17" t="s">
        <v>29</v>
      </c>
      <c r="E7" s="17" t="s">
        <v>30</v>
      </c>
      <c r="F7" s="17" t="s">
        <v>31</v>
      </c>
      <c r="G7" s="17" t="s">
        <v>32</v>
      </c>
      <c r="H7" s="17" t="s">
        <v>33</v>
      </c>
      <c r="I7" s="17" t="s">
        <v>34</v>
      </c>
      <c r="J7" s="17" t="s">
        <v>35</v>
      </c>
      <c r="K7" s="17" t="s">
        <v>36</v>
      </c>
    </row>
    <row r="8" customFormat="false" ht="15" hidden="false" customHeight="false" outlineLevel="0" collapsed="false">
      <c r="A8" s="6" t="s">
        <v>37</v>
      </c>
      <c r="B8" s="6" t="s">
        <v>38</v>
      </c>
      <c r="C8" s="6" t="s">
        <v>39</v>
      </c>
      <c r="D8" s="18" t="n">
        <v>8600</v>
      </c>
      <c r="E8" s="6" t="s">
        <v>40</v>
      </c>
      <c r="F8" s="6" t="s">
        <v>41</v>
      </c>
      <c r="G8" s="6" t="s">
        <v>42</v>
      </c>
      <c r="H8" s="6" t="s">
        <v>43</v>
      </c>
      <c r="I8" s="19" t="n">
        <f aca="false">IF(OR(A8="",H8&lt;&gt;"Yes"),"",$D$5+1)</f>
        <v>46296</v>
      </c>
      <c r="J8" s="6"/>
      <c r="K8" s="20" t="str">
        <f aca="false">IF(A8="","",IF(H8&lt;&gt;"Yes","N/A",IF(J8="Yes","✓","Pending")))</f>
        <v>Pending</v>
      </c>
    </row>
    <row r="9" customFormat="false" ht="15" hidden="false" customHeight="false" outlineLevel="0" collapsed="false">
      <c r="A9" s="6" t="s">
        <v>44</v>
      </c>
      <c r="B9" s="6" t="s">
        <v>45</v>
      </c>
      <c r="C9" s="6" t="s">
        <v>46</v>
      </c>
      <c r="D9" s="18" t="n">
        <v>420</v>
      </c>
      <c r="E9" s="6" t="s">
        <v>47</v>
      </c>
      <c r="F9" s="6" t="s">
        <v>48</v>
      </c>
      <c r="G9" s="6" t="s">
        <v>49</v>
      </c>
      <c r="H9" s="6" t="s">
        <v>43</v>
      </c>
      <c r="I9" s="19" t="n">
        <f aca="false">IF(OR(A9="",H9&lt;&gt;"Yes"),"",$D$5+1)</f>
        <v>46296</v>
      </c>
      <c r="J9" s="6"/>
      <c r="K9" s="20" t="str">
        <f aca="false">IF(A9="","",IF(H9&lt;&gt;"Yes","N/A",IF(J9="Yes","✓","Pending")))</f>
        <v>Pending</v>
      </c>
    </row>
    <row r="10" customFormat="false" ht="15" hidden="false" customHeight="false" outlineLevel="0" collapsed="false">
      <c r="A10" s="6" t="s">
        <v>50</v>
      </c>
      <c r="B10" s="6" t="s">
        <v>51</v>
      </c>
      <c r="C10" s="6" t="s">
        <v>52</v>
      </c>
      <c r="D10" s="18" t="n">
        <v>690</v>
      </c>
      <c r="E10" s="6" t="s">
        <v>53</v>
      </c>
      <c r="F10" s="6" t="s">
        <v>54</v>
      </c>
      <c r="G10" s="6" t="s">
        <v>55</v>
      </c>
      <c r="H10" s="6" t="s">
        <v>43</v>
      </c>
      <c r="I10" s="19" t="n">
        <f aca="false">IF(OR(A10="",H10&lt;&gt;"Yes"),"",$D$5+1)</f>
        <v>46296</v>
      </c>
      <c r="J10" s="6"/>
      <c r="K10" s="20" t="str">
        <f aca="false">IF(A10="","",IF(H10&lt;&gt;"Yes","N/A",IF(J10="Yes","✓","Pending")))</f>
        <v>Pending</v>
      </c>
    </row>
    <row r="11" customFormat="false" ht="15" hidden="false" customHeight="false" outlineLevel="0" collapsed="false">
      <c r="A11" s="6"/>
      <c r="B11" s="6"/>
      <c r="C11" s="6"/>
      <c r="D11" s="18"/>
      <c r="E11" s="6"/>
      <c r="F11" s="6"/>
      <c r="G11" s="6"/>
      <c r="H11" s="6"/>
      <c r="I11" s="19" t="str">
        <f aca="false">IF(OR(A11="",H11&lt;&gt;"Yes"),"",$D$5+1)</f>
        <v/>
      </c>
      <c r="J11" s="6"/>
      <c r="K11" s="20" t="str">
        <f aca="false">IF(A11="","",IF(H11&lt;&gt;"Yes","N/A",IF(J11="Yes","✓","Pending")))</f>
        <v/>
      </c>
    </row>
    <row r="12" customFormat="false" ht="15" hidden="false" customHeight="false" outlineLevel="0" collapsed="false">
      <c r="A12" s="6"/>
      <c r="B12" s="6"/>
      <c r="C12" s="6"/>
      <c r="D12" s="18"/>
      <c r="E12" s="6"/>
      <c r="F12" s="6"/>
      <c r="G12" s="6"/>
      <c r="H12" s="6"/>
      <c r="I12" s="19" t="str">
        <f aca="false">IF(OR(A12="",H12&lt;&gt;"Yes"),"",$D$5+1)</f>
        <v/>
      </c>
      <c r="J12" s="6"/>
      <c r="K12" s="20" t="str">
        <f aca="false">IF(A12="","",IF(H12&lt;&gt;"Yes","N/A",IF(J12="Yes","✓","Pending")))</f>
        <v/>
      </c>
    </row>
    <row r="13" customFormat="false" ht="15" hidden="false" customHeight="false" outlineLevel="0" collapsed="false">
      <c r="A13" s="6"/>
      <c r="B13" s="6"/>
      <c r="C13" s="6"/>
      <c r="D13" s="18"/>
      <c r="E13" s="6"/>
      <c r="F13" s="6"/>
      <c r="G13" s="6"/>
      <c r="H13" s="6"/>
      <c r="I13" s="19" t="str">
        <f aca="false">IF(OR(A13="",H13&lt;&gt;"Yes"),"",$D$5+1)</f>
        <v/>
      </c>
      <c r="J13" s="6"/>
      <c r="K13" s="20" t="str">
        <f aca="false">IF(A13="","",IF(H13&lt;&gt;"Yes","N/A",IF(J13="Yes","✓","Pending")))</f>
        <v/>
      </c>
    </row>
    <row r="14" customFormat="false" ht="15" hidden="false" customHeight="false" outlineLevel="0" collapsed="false">
      <c r="A14" s="6"/>
      <c r="B14" s="6"/>
      <c r="C14" s="6"/>
      <c r="D14" s="18"/>
      <c r="E14" s="6"/>
      <c r="F14" s="6"/>
      <c r="G14" s="6"/>
      <c r="H14" s="6"/>
      <c r="I14" s="19" t="str">
        <f aca="false">IF(OR(A14="",H14&lt;&gt;"Yes"),"",$D$5+1)</f>
        <v/>
      </c>
      <c r="J14" s="6"/>
      <c r="K14" s="20" t="str">
        <f aca="false">IF(A14="","",IF(H14&lt;&gt;"Yes","N/A",IF(J14="Yes","✓","Pending")))</f>
        <v/>
      </c>
    </row>
    <row r="15" customFormat="false" ht="15" hidden="false" customHeight="false" outlineLevel="0" collapsed="false">
      <c r="A15" s="6"/>
      <c r="B15" s="6"/>
      <c r="C15" s="6"/>
      <c r="D15" s="18"/>
      <c r="E15" s="6"/>
      <c r="F15" s="6"/>
      <c r="G15" s="6"/>
      <c r="H15" s="6"/>
      <c r="I15" s="19" t="str">
        <f aca="false">IF(OR(A15="",H15&lt;&gt;"Yes"),"",$D$5+1)</f>
        <v/>
      </c>
      <c r="J15" s="6"/>
      <c r="K15" s="20" t="str">
        <f aca="false">IF(A15="","",IF(H15&lt;&gt;"Yes","N/A",IF(J15="Yes","✓","Pending")))</f>
        <v/>
      </c>
    </row>
    <row r="16" customFormat="false" ht="15" hidden="false" customHeight="false" outlineLevel="0" collapsed="false">
      <c r="A16" s="6"/>
      <c r="B16" s="6"/>
      <c r="C16" s="6"/>
      <c r="D16" s="18"/>
      <c r="E16" s="6"/>
      <c r="F16" s="6"/>
      <c r="G16" s="6"/>
      <c r="H16" s="6"/>
      <c r="I16" s="19" t="str">
        <f aca="false">IF(OR(A16="",H16&lt;&gt;"Yes"),"",$D$5+1)</f>
        <v/>
      </c>
      <c r="J16" s="6"/>
      <c r="K16" s="20" t="str">
        <f aca="false">IF(A16="","",IF(H16&lt;&gt;"Yes","N/A",IF(J16="Yes","✓","Pending")))</f>
        <v/>
      </c>
    </row>
    <row r="17" customFormat="false" ht="15" hidden="false" customHeight="false" outlineLevel="0" collapsed="false">
      <c r="A17" s="6"/>
      <c r="B17" s="6"/>
      <c r="C17" s="6"/>
      <c r="D17" s="18"/>
      <c r="E17" s="6"/>
      <c r="F17" s="6"/>
      <c r="G17" s="6"/>
      <c r="H17" s="6"/>
      <c r="I17" s="19" t="str">
        <f aca="false">IF(OR(A17="",H17&lt;&gt;"Yes"),"",$D$5+1)</f>
        <v/>
      </c>
      <c r="J17" s="6"/>
      <c r="K17" s="20" t="str">
        <f aca="false">IF(A17="","",IF(H17&lt;&gt;"Yes","N/A",IF(J17="Yes","✓","Pending")))</f>
        <v/>
      </c>
    </row>
    <row r="18" customFormat="false" ht="15" hidden="false" customHeight="false" outlineLevel="0" collapsed="false">
      <c r="A18" s="6"/>
      <c r="B18" s="6"/>
      <c r="C18" s="6"/>
      <c r="D18" s="18"/>
      <c r="E18" s="6"/>
      <c r="F18" s="6"/>
      <c r="G18" s="6"/>
      <c r="H18" s="6"/>
      <c r="I18" s="19" t="str">
        <f aca="false">IF(OR(A18="",H18&lt;&gt;"Yes"),"",$D$5+1)</f>
        <v/>
      </c>
      <c r="J18" s="6"/>
      <c r="K18" s="20" t="str">
        <f aca="false">IF(A18="","",IF(H18&lt;&gt;"Yes","N/A",IF(J18="Yes","✓","Pending")))</f>
        <v/>
      </c>
    </row>
    <row r="19" customFormat="false" ht="15" hidden="false" customHeight="false" outlineLevel="0" collapsed="false">
      <c r="A19" s="6"/>
      <c r="B19" s="6"/>
      <c r="C19" s="6"/>
      <c r="D19" s="18"/>
      <c r="E19" s="6"/>
      <c r="F19" s="6"/>
      <c r="G19" s="6"/>
      <c r="H19" s="6"/>
      <c r="I19" s="19" t="str">
        <f aca="false">IF(OR(A19="",H19&lt;&gt;"Yes"),"",$D$5+1)</f>
        <v/>
      </c>
      <c r="J19" s="6"/>
      <c r="K19" s="20" t="str">
        <f aca="false">IF(A19="","",IF(H19&lt;&gt;"Yes","N/A",IF(J19="Yes","✓","Pending")))</f>
        <v/>
      </c>
    </row>
    <row r="20" customFormat="false" ht="15" hidden="false" customHeight="false" outlineLevel="0" collapsed="false">
      <c r="A20" s="6"/>
      <c r="B20" s="6"/>
      <c r="C20" s="6"/>
      <c r="D20" s="18"/>
      <c r="E20" s="6"/>
      <c r="F20" s="6"/>
      <c r="G20" s="6"/>
      <c r="H20" s="6"/>
      <c r="I20" s="19" t="str">
        <f aca="false">IF(OR(A20="",H20&lt;&gt;"Yes"),"",$D$5+1)</f>
        <v/>
      </c>
      <c r="J20" s="6"/>
      <c r="K20" s="20" t="str">
        <f aca="false">IF(A20="","",IF(H20&lt;&gt;"Yes","N/A",IF(J20="Yes","✓","Pending")))</f>
        <v/>
      </c>
    </row>
    <row r="21" customFormat="false" ht="15" hidden="false" customHeight="false" outlineLevel="0" collapsed="false">
      <c r="A21" s="6"/>
      <c r="B21" s="6"/>
      <c r="C21" s="6"/>
      <c r="D21" s="18"/>
      <c r="E21" s="6"/>
      <c r="F21" s="6"/>
      <c r="G21" s="6"/>
      <c r="H21" s="6"/>
      <c r="I21" s="19" t="str">
        <f aca="false">IF(OR(A21="",H21&lt;&gt;"Yes"),"",$D$5+1)</f>
        <v/>
      </c>
      <c r="J21" s="6"/>
      <c r="K21" s="20" t="str">
        <f aca="false">IF(A21="","",IF(H21&lt;&gt;"Yes","N/A",IF(J21="Yes","✓","Pending")))</f>
        <v/>
      </c>
    </row>
    <row r="22" customFormat="false" ht="15" hidden="false" customHeight="false" outlineLevel="0" collapsed="false">
      <c r="A22" s="6"/>
      <c r="B22" s="6"/>
      <c r="C22" s="6"/>
      <c r="D22" s="18"/>
      <c r="E22" s="6"/>
      <c r="F22" s="6"/>
      <c r="G22" s="6"/>
      <c r="H22" s="6"/>
      <c r="I22" s="19" t="str">
        <f aca="false">IF(OR(A22="",H22&lt;&gt;"Yes"),"",$D$5+1)</f>
        <v/>
      </c>
      <c r="J22" s="6"/>
      <c r="K22" s="20" t="str">
        <f aca="false">IF(A22="","",IF(H22&lt;&gt;"Yes","N/A",IF(J22="Yes","✓","Pending")))</f>
        <v/>
      </c>
    </row>
    <row r="23" customFormat="false" ht="15" hidden="false" customHeight="false" outlineLevel="0" collapsed="false">
      <c r="A23" s="6"/>
      <c r="B23" s="6"/>
      <c r="C23" s="6"/>
      <c r="D23" s="18"/>
      <c r="E23" s="6"/>
      <c r="F23" s="6"/>
      <c r="G23" s="6"/>
      <c r="H23" s="6"/>
      <c r="I23" s="19" t="str">
        <f aca="false">IF(OR(A23="",H23&lt;&gt;"Yes"),"",$D$5+1)</f>
        <v/>
      </c>
      <c r="J23" s="6"/>
      <c r="K23" s="20" t="str">
        <f aca="false">IF(A23="","",IF(H23&lt;&gt;"Yes","N/A",IF(J23="Yes","✓","Pending")))</f>
        <v/>
      </c>
    </row>
    <row r="24" customFormat="false" ht="15" hidden="false" customHeight="false" outlineLevel="0" collapsed="false">
      <c r="A24" s="6"/>
      <c r="B24" s="6"/>
      <c r="C24" s="6"/>
      <c r="D24" s="18"/>
      <c r="E24" s="6"/>
      <c r="F24" s="6"/>
      <c r="G24" s="6"/>
      <c r="H24" s="6"/>
      <c r="I24" s="19" t="str">
        <f aca="false">IF(OR(A24="",H24&lt;&gt;"Yes"),"",$D$5+1)</f>
        <v/>
      </c>
      <c r="J24" s="6"/>
      <c r="K24" s="20" t="str">
        <f aca="false">IF(A24="","",IF(H24&lt;&gt;"Yes","N/A",IF(J24="Yes","✓","Pending")))</f>
        <v/>
      </c>
    </row>
    <row r="25" customFormat="false" ht="15" hidden="false" customHeight="false" outlineLevel="0" collapsed="false">
      <c r="A25" s="6"/>
      <c r="B25" s="6"/>
      <c r="C25" s="6"/>
      <c r="D25" s="18"/>
      <c r="E25" s="6"/>
      <c r="F25" s="6"/>
      <c r="G25" s="6"/>
      <c r="H25" s="6"/>
      <c r="I25" s="19" t="str">
        <f aca="false">IF(OR(A25="",H25&lt;&gt;"Yes"),"",$D$5+1)</f>
        <v/>
      </c>
      <c r="J25" s="6"/>
      <c r="K25" s="20" t="str">
        <f aca="false">IF(A25="","",IF(H25&lt;&gt;"Yes","N/A",IF(J25="Yes","✓","Pending")))</f>
        <v/>
      </c>
    </row>
    <row r="26" customFormat="false" ht="15" hidden="false" customHeight="false" outlineLevel="0" collapsed="false">
      <c r="A26" s="6"/>
      <c r="B26" s="6"/>
      <c r="C26" s="6"/>
      <c r="D26" s="18"/>
      <c r="E26" s="6"/>
      <c r="F26" s="6"/>
      <c r="G26" s="6"/>
      <c r="H26" s="6"/>
      <c r="I26" s="19" t="str">
        <f aca="false">IF(OR(A26="",H26&lt;&gt;"Yes"),"",$D$5+1)</f>
        <v/>
      </c>
      <c r="J26" s="6"/>
      <c r="K26" s="20" t="str">
        <f aca="false">IF(A26="","",IF(H26&lt;&gt;"Yes","N/A",IF(J26="Yes","✓","Pending")))</f>
        <v/>
      </c>
    </row>
    <row r="27" customFormat="false" ht="15" hidden="false" customHeight="false" outlineLevel="0" collapsed="false">
      <c r="A27" s="6"/>
      <c r="B27" s="6"/>
      <c r="C27" s="6"/>
      <c r="D27" s="18"/>
      <c r="E27" s="6"/>
      <c r="F27" s="6"/>
      <c r="G27" s="6"/>
      <c r="H27" s="6"/>
      <c r="I27" s="19" t="str">
        <f aca="false">IF(OR(A27="",H27&lt;&gt;"Yes"),"",$D$5+1)</f>
        <v/>
      </c>
      <c r="J27" s="6"/>
      <c r="K27" s="20" t="str">
        <f aca="false">IF(A27="","",IF(H27&lt;&gt;"Yes","N/A",IF(J27="Yes","✓","Pending")))</f>
        <v/>
      </c>
    </row>
    <row r="28" customFormat="false" ht="15" hidden="false" customHeight="false" outlineLevel="0" collapsed="false">
      <c r="A28" s="6"/>
      <c r="B28" s="6"/>
      <c r="C28" s="6"/>
      <c r="D28" s="18"/>
      <c r="E28" s="6"/>
      <c r="F28" s="6"/>
      <c r="G28" s="6"/>
      <c r="H28" s="6"/>
      <c r="I28" s="19" t="str">
        <f aca="false">IF(OR(A28="",H28&lt;&gt;"Yes"),"",$D$5+1)</f>
        <v/>
      </c>
      <c r="J28" s="6"/>
      <c r="K28" s="20" t="str">
        <f aca="false">IF(A28="","",IF(H28&lt;&gt;"Yes","N/A",IF(J28="Yes","✓","Pending")))</f>
        <v/>
      </c>
    </row>
    <row r="29" customFormat="false" ht="15" hidden="false" customHeight="false" outlineLevel="0" collapsed="false">
      <c r="A29" s="6"/>
      <c r="B29" s="6"/>
      <c r="C29" s="6"/>
      <c r="D29" s="18"/>
      <c r="E29" s="6"/>
      <c r="F29" s="6"/>
      <c r="G29" s="6"/>
      <c r="H29" s="6"/>
      <c r="I29" s="19" t="str">
        <f aca="false">IF(OR(A29="",H29&lt;&gt;"Yes"),"",$D$5+1)</f>
        <v/>
      </c>
      <c r="J29" s="6"/>
      <c r="K29" s="20" t="str">
        <f aca="false">IF(A29="","",IF(H29&lt;&gt;"Yes","N/A",IF(J29="Yes","✓","Pending")))</f>
        <v/>
      </c>
    </row>
    <row r="30" customFormat="false" ht="15" hidden="false" customHeight="false" outlineLevel="0" collapsed="false">
      <c r="A30" s="6"/>
      <c r="B30" s="6"/>
      <c r="C30" s="6"/>
      <c r="D30" s="18"/>
      <c r="E30" s="6"/>
      <c r="F30" s="6"/>
      <c r="G30" s="6"/>
      <c r="H30" s="6"/>
      <c r="I30" s="19" t="str">
        <f aca="false">IF(OR(A30="",H30&lt;&gt;"Yes"),"",$D$5+1)</f>
        <v/>
      </c>
      <c r="J30" s="6"/>
      <c r="K30" s="20" t="str">
        <f aca="false">IF(A30="","",IF(H30&lt;&gt;"Yes","N/A",IF(J30="Yes","✓","Pending")))</f>
        <v/>
      </c>
    </row>
    <row r="31" customFormat="false" ht="15" hidden="false" customHeight="false" outlineLevel="0" collapsed="false">
      <c r="A31" s="6"/>
      <c r="B31" s="6"/>
      <c r="C31" s="6"/>
      <c r="D31" s="18"/>
      <c r="E31" s="6"/>
      <c r="F31" s="6"/>
      <c r="G31" s="6"/>
      <c r="H31" s="6"/>
      <c r="I31" s="19" t="str">
        <f aca="false">IF(OR(A31="",H31&lt;&gt;"Yes"),"",$D$5+1)</f>
        <v/>
      </c>
      <c r="J31" s="6"/>
      <c r="K31" s="20" t="str">
        <f aca="false">IF(A31="","",IF(H31&lt;&gt;"Yes","N/A",IF(J31="Yes","✓","Pending")))</f>
        <v/>
      </c>
    </row>
    <row r="32" customFormat="false" ht="15" hidden="false" customHeight="false" outlineLevel="0" collapsed="false">
      <c r="A32" s="6"/>
      <c r="B32" s="6"/>
      <c r="C32" s="6"/>
      <c r="D32" s="18"/>
      <c r="E32" s="6"/>
      <c r="F32" s="6"/>
      <c r="G32" s="6"/>
      <c r="H32" s="6"/>
      <c r="I32" s="19" t="str">
        <f aca="false">IF(OR(A32="",H32&lt;&gt;"Yes"),"",$D$5+1)</f>
        <v/>
      </c>
      <c r="J32" s="6"/>
      <c r="K32" s="20" t="str">
        <f aca="false">IF(A32="","",IF(H32&lt;&gt;"Yes","N/A",IF(J32="Yes","✓","Pending")))</f>
        <v/>
      </c>
    </row>
    <row r="33" customFormat="false" ht="15" hidden="false" customHeight="false" outlineLevel="0" collapsed="false">
      <c r="A33" s="6"/>
      <c r="B33" s="6"/>
      <c r="C33" s="6"/>
      <c r="D33" s="18"/>
      <c r="E33" s="6"/>
      <c r="F33" s="6"/>
      <c r="G33" s="6"/>
      <c r="H33" s="6"/>
      <c r="I33" s="19" t="str">
        <f aca="false">IF(OR(A33="",H33&lt;&gt;"Yes"),"",$D$5+1)</f>
        <v/>
      </c>
      <c r="J33" s="6"/>
      <c r="K33" s="20" t="str">
        <f aca="false">IF(A33="","",IF(H33&lt;&gt;"Yes","N/A",IF(J33="Yes","✓","Pending")))</f>
        <v/>
      </c>
    </row>
    <row r="34" customFormat="false" ht="15" hidden="false" customHeight="false" outlineLevel="0" collapsed="false">
      <c r="A34" s="6"/>
      <c r="B34" s="6"/>
      <c r="C34" s="6"/>
      <c r="D34" s="18"/>
      <c r="E34" s="6"/>
      <c r="F34" s="6"/>
      <c r="G34" s="6"/>
      <c r="H34" s="6"/>
      <c r="I34" s="19" t="str">
        <f aca="false">IF(OR(A34="",H34&lt;&gt;"Yes"),"",$D$5+1)</f>
        <v/>
      </c>
      <c r="J34" s="6"/>
      <c r="K34" s="20" t="str">
        <f aca="false">IF(A34="","",IF(H34&lt;&gt;"Yes","N/A",IF(J34="Yes","✓","Pending")))</f>
        <v/>
      </c>
    </row>
    <row r="35" customFormat="false" ht="15" hidden="false" customHeight="false" outlineLevel="0" collapsed="false">
      <c r="A35" s="6"/>
      <c r="B35" s="6"/>
      <c r="C35" s="6"/>
      <c r="D35" s="18"/>
      <c r="E35" s="6"/>
      <c r="F35" s="6"/>
      <c r="G35" s="6"/>
      <c r="H35" s="6"/>
      <c r="I35" s="19" t="str">
        <f aca="false">IF(OR(A35="",H35&lt;&gt;"Yes"),"",$D$5+1)</f>
        <v/>
      </c>
      <c r="J35" s="6"/>
      <c r="K35" s="20" t="str">
        <f aca="false">IF(A35="","",IF(H35&lt;&gt;"Yes","N/A",IF(J35="Yes","✓","Pending")))</f>
        <v/>
      </c>
    </row>
    <row r="36" customFormat="false" ht="15" hidden="false" customHeight="false" outlineLevel="0" collapsed="false">
      <c r="A36" s="6"/>
      <c r="B36" s="6"/>
      <c r="C36" s="6"/>
      <c r="D36" s="18"/>
      <c r="E36" s="6"/>
      <c r="F36" s="6"/>
      <c r="G36" s="6"/>
      <c r="H36" s="6"/>
      <c r="I36" s="19" t="str">
        <f aca="false">IF(OR(A36="",H36&lt;&gt;"Yes"),"",$D$5+1)</f>
        <v/>
      </c>
      <c r="J36" s="6"/>
      <c r="K36" s="20" t="str">
        <f aca="false">IF(A36="","",IF(H36&lt;&gt;"Yes","N/A",IF(J36="Yes","✓","Pending")))</f>
        <v/>
      </c>
    </row>
    <row r="37" customFormat="false" ht="15" hidden="false" customHeight="false" outlineLevel="0" collapsed="false">
      <c r="A37" s="6"/>
      <c r="B37" s="6"/>
      <c r="C37" s="6"/>
      <c r="D37" s="18"/>
      <c r="E37" s="6"/>
      <c r="F37" s="6"/>
      <c r="G37" s="6"/>
      <c r="H37" s="6"/>
      <c r="I37" s="19" t="str">
        <f aca="false">IF(OR(A37="",H37&lt;&gt;"Yes"),"",$D$5+1)</f>
        <v/>
      </c>
      <c r="J37" s="6"/>
      <c r="K37" s="20" t="str">
        <f aca="false">IF(A37="","",IF(H37&lt;&gt;"Yes","N/A",IF(J37="Yes","✓","Pending")))</f>
        <v/>
      </c>
    </row>
    <row r="38" customFormat="false" ht="15" hidden="false" customHeight="false" outlineLevel="0" collapsed="false">
      <c r="A38" s="6"/>
      <c r="B38" s="6"/>
      <c r="C38" s="6"/>
      <c r="D38" s="18"/>
      <c r="E38" s="6"/>
      <c r="F38" s="6"/>
      <c r="G38" s="6"/>
      <c r="H38" s="6"/>
      <c r="I38" s="19" t="str">
        <f aca="false">IF(OR(A38="",H38&lt;&gt;"Yes"),"",$D$5+1)</f>
        <v/>
      </c>
      <c r="J38" s="6"/>
      <c r="K38" s="20" t="str">
        <f aca="false">IF(A38="","",IF(H38&lt;&gt;"Yes","N/A",IF(J38="Yes","✓","Pending")))</f>
        <v/>
      </c>
    </row>
    <row r="39" customFormat="false" ht="15" hidden="false" customHeight="false" outlineLevel="0" collapsed="false">
      <c r="A39" s="6"/>
      <c r="B39" s="6"/>
      <c r="C39" s="6"/>
      <c r="D39" s="18"/>
      <c r="E39" s="6"/>
      <c r="F39" s="6"/>
      <c r="G39" s="6"/>
      <c r="H39" s="6"/>
      <c r="I39" s="19" t="str">
        <f aca="false">IF(OR(A39="",H39&lt;&gt;"Yes"),"",$D$5+1)</f>
        <v/>
      </c>
      <c r="J39" s="6"/>
      <c r="K39" s="20" t="str">
        <f aca="false">IF(A39="","",IF(H39&lt;&gt;"Yes","N/A",IF(J39="Yes","✓","Pending")))</f>
        <v/>
      </c>
    </row>
    <row r="40" customFormat="false" ht="15" hidden="false" customHeight="false" outlineLevel="0" collapsed="false">
      <c r="A40" s="6"/>
      <c r="B40" s="6"/>
      <c r="C40" s="6"/>
      <c r="D40" s="18"/>
      <c r="E40" s="6"/>
      <c r="F40" s="6"/>
      <c r="G40" s="6"/>
      <c r="H40" s="6"/>
      <c r="I40" s="19" t="str">
        <f aca="false">IF(OR(A40="",H40&lt;&gt;"Yes"),"",$D$5+1)</f>
        <v/>
      </c>
      <c r="J40" s="6"/>
      <c r="K40" s="20" t="str">
        <f aca="false">IF(A40="","",IF(H40&lt;&gt;"Yes","N/A",IF(J40="Yes","✓","Pending")))</f>
        <v/>
      </c>
    </row>
    <row r="41" customFormat="false" ht="15" hidden="false" customHeight="false" outlineLevel="0" collapsed="false">
      <c r="A41" s="6"/>
      <c r="B41" s="6"/>
      <c r="C41" s="6"/>
      <c r="D41" s="18"/>
      <c r="E41" s="6"/>
      <c r="F41" s="6"/>
      <c r="G41" s="6"/>
      <c r="H41" s="6"/>
      <c r="I41" s="19" t="str">
        <f aca="false">IF(OR(A41="",H41&lt;&gt;"Yes"),"",$D$5+1)</f>
        <v/>
      </c>
      <c r="J41" s="6"/>
      <c r="K41" s="20" t="str">
        <f aca="false">IF(A41="","",IF(H41&lt;&gt;"Yes","N/A",IF(J41="Yes","✓","Pending")))</f>
        <v/>
      </c>
    </row>
    <row r="42" customFormat="false" ht="15" hidden="false" customHeight="false" outlineLevel="0" collapsed="false">
      <c r="A42" s="6"/>
      <c r="B42" s="6"/>
      <c r="C42" s="6"/>
      <c r="D42" s="18"/>
      <c r="E42" s="6"/>
      <c r="F42" s="6"/>
      <c r="G42" s="6"/>
      <c r="H42" s="6"/>
      <c r="I42" s="19" t="str">
        <f aca="false">IF(OR(A42="",H42&lt;&gt;"Yes"),"",$D$5+1)</f>
        <v/>
      </c>
      <c r="J42" s="6"/>
      <c r="K42" s="20" t="str">
        <f aca="false">IF(A42="","",IF(H42&lt;&gt;"Yes","N/A",IF(J42="Yes","✓","Pending")))</f>
        <v/>
      </c>
    </row>
    <row r="43" customFormat="false" ht="15" hidden="false" customHeight="false" outlineLevel="0" collapsed="false">
      <c r="A43" s="6"/>
      <c r="B43" s="6"/>
      <c r="C43" s="6"/>
      <c r="D43" s="18"/>
      <c r="E43" s="6"/>
      <c r="F43" s="6"/>
      <c r="G43" s="6"/>
      <c r="H43" s="6"/>
      <c r="I43" s="19" t="str">
        <f aca="false">IF(OR(A43="",H43&lt;&gt;"Yes"),"",$D$5+1)</f>
        <v/>
      </c>
      <c r="J43" s="6"/>
      <c r="K43" s="20" t="str">
        <f aca="false">IF(A43="","",IF(H43&lt;&gt;"Yes","N/A",IF(J43="Yes","✓","Pending")))</f>
        <v/>
      </c>
    </row>
    <row r="44" customFormat="false" ht="15" hidden="false" customHeight="false" outlineLevel="0" collapsed="false">
      <c r="A44" s="6"/>
      <c r="B44" s="6"/>
      <c r="C44" s="6"/>
      <c r="D44" s="18"/>
      <c r="E44" s="6"/>
      <c r="F44" s="6"/>
      <c r="G44" s="6"/>
      <c r="H44" s="6"/>
      <c r="I44" s="19" t="str">
        <f aca="false">IF(OR(A44="",H44&lt;&gt;"Yes"),"",$D$5+1)</f>
        <v/>
      </c>
      <c r="J44" s="6"/>
      <c r="K44" s="20" t="str">
        <f aca="false">IF(A44="","",IF(H44&lt;&gt;"Yes","N/A",IF(J44="Yes","✓","Pending")))</f>
        <v/>
      </c>
    </row>
    <row r="45" customFormat="false" ht="15" hidden="false" customHeight="false" outlineLevel="0" collapsed="false">
      <c r="A45" s="6"/>
      <c r="B45" s="6"/>
      <c r="C45" s="6"/>
      <c r="D45" s="18"/>
      <c r="E45" s="6"/>
      <c r="F45" s="6"/>
      <c r="G45" s="6"/>
      <c r="H45" s="6"/>
      <c r="I45" s="19" t="str">
        <f aca="false">IF(OR(A45="",H45&lt;&gt;"Yes"),"",$D$5+1)</f>
        <v/>
      </c>
      <c r="J45" s="6"/>
      <c r="K45" s="20" t="str">
        <f aca="false">IF(A45="","",IF(H45&lt;&gt;"Yes","N/A",IF(J45="Yes","✓","Pending")))</f>
        <v/>
      </c>
    </row>
    <row r="46" customFormat="false" ht="15" hidden="false" customHeight="false" outlineLevel="0" collapsed="false">
      <c r="A46" s="6"/>
      <c r="B46" s="6"/>
      <c r="C46" s="6"/>
      <c r="D46" s="18"/>
      <c r="E46" s="6"/>
      <c r="F46" s="6"/>
      <c r="G46" s="6"/>
      <c r="H46" s="6"/>
      <c r="I46" s="19" t="str">
        <f aca="false">IF(OR(A46="",H46&lt;&gt;"Yes"),"",$D$5+1)</f>
        <v/>
      </c>
      <c r="J46" s="6"/>
      <c r="K46" s="20" t="str">
        <f aca="false">IF(A46="","",IF(H46&lt;&gt;"Yes","N/A",IF(J46="Yes","✓","Pending")))</f>
        <v/>
      </c>
    </row>
    <row r="47" customFormat="false" ht="15" hidden="false" customHeight="false" outlineLevel="0" collapsed="false">
      <c r="A47" s="6"/>
      <c r="B47" s="6"/>
      <c r="C47" s="6"/>
      <c r="D47" s="18"/>
      <c r="E47" s="6"/>
      <c r="F47" s="6"/>
      <c r="G47" s="6"/>
      <c r="H47" s="6"/>
      <c r="I47" s="19" t="str">
        <f aca="false">IF(OR(A47="",H47&lt;&gt;"Yes"),"",$D$5+1)</f>
        <v/>
      </c>
      <c r="J47" s="6"/>
      <c r="K47" s="20" t="str">
        <f aca="false">IF(A47="","",IF(H47&lt;&gt;"Yes","N/A",IF(J47="Yes","✓","Pending")))</f>
        <v/>
      </c>
    </row>
    <row r="48" customFormat="false" ht="15" hidden="false" customHeight="false" outlineLevel="0" collapsed="false">
      <c r="A48" s="6"/>
      <c r="B48" s="6"/>
      <c r="C48" s="6"/>
      <c r="D48" s="18"/>
      <c r="E48" s="6"/>
      <c r="F48" s="6"/>
      <c r="G48" s="6"/>
      <c r="H48" s="6"/>
      <c r="I48" s="19" t="str">
        <f aca="false">IF(OR(A48="",H48&lt;&gt;"Yes"),"",$D$5+1)</f>
        <v/>
      </c>
      <c r="J48" s="6"/>
      <c r="K48" s="20" t="str">
        <f aca="false">IF(A48="","",IF(H48&lt;&gt;"Yes","N/A",IF(J48="Yes","✓","Pending")))</f>
        <v/>
      </c>
    </row>
    <row r="49" customFormat="false" ht="15" hidden="false" customHeight="false" outlineLevel="0" collapsed="false">
      <c r="A49" s="6"/>
      <c r="B49" s="6"/>
      <c r="C49" s="6"/>
      <c r="D49" s="18"/>
      <c r="E49" s="6"/>
      <c r="F49" s="6"/>
      <c r="G49" s="6"/>
      <c r="H49" s="6"/>
      <c r="I49" s="19" t="str">
        <f aca="false">IF(OR(A49="",H49&lt;&gt;"Yes"),"",$D$5+1)</f>
        <v/>
      </c>
      <c r="J49" s="6"/>
      <c r="K49" s="20" t="str">
        <f aca="false">IF(A49="","",IF(H49&lt;&gt;"Yes","N/A",IF(J49="Yes","✓","Pending")))</f>
        <v/>
      </c>
    </row>
    <row r="50" customFormat="false" ht="15" hidden="false" customHeight="false" outlineLevel="0" collapsed="false">
      <c r="A50" s="6"/>
      <c r="B50" s="6"/>
      <c r="C50" s="6"/>
      <c r="D50" s="18"/>
      <c r="E50" s="6"/>
      <c r="F50" s="6"/>
      <c r="G50" s="6"/>
      <c r="H50" s="6"/>
      <c r="I50" s="19" t="str">
        <f aca="false">IF(OR(A50="",H50&lt;&gt;"Yes"),"",$D$5+1)</f>
        <v/>
      </c>
      <c r="J50" s="6"/>
      <c r="K50" s="20" t="str">
        <f aca="false">IF(A50="","",IF(H50&lt;&gt;"Yes","N/A",IF(J50="Yes","✓","Pending")))</f>
        <v/>
      </c>
    </row>
    <row r="51" customFormat="false" ht="15" hidden="false" customHeight="false" outlineLevel="0" collapsed="false">
      <c r="A51" s="6"/>
      <c r="B51" s="6"/>
      <c r="C51" s="6"/>
      <c r="D51" s="18"/>
      <c r="E51" s="6"/>
      <c r="F51" s="6"/>
      <c r="G51" s="6"/>
      <c r="H51" s="6"/>
      <c r="I51" s="19" t="str">
        <f aca="false">IF(OR(A51="",H51&lt;&gt;"Yes"),"",$D$5+1)</f>
        <v/>
      </c>
      <c r="J51" s="6"/>
      <c r="K51" s="20" t="str">
        <f aca="false">IF(A51="","",IF(H51&lt;&gt;"Yes","N/A",IF(J51="Yes","✓","Pending")))</f>
        <v/>
      </c>
    </row>
    <row r="52" customFormat="false" ht="15" hidden="false" customHeight="false" outlineLevel="0" collapsed="false">
      <c r="A52" s="6"/>
      <c r="B52" s="6"/>
      <c r="C52" s="6"/>
      <c r="D52" s="18"/>
      <c r="E52" s="6"/>
      <c r="F52" s="6"/>
      <c r="G52" s="6"/>
      <c r="H52" s="6"/>
      <c r="I52" s="19" t="str">
        <f aca="false">IF(OR(A52="",H52&lt;&gt;"Yes"),"",$D$5+1)</f>
        <v/>
      </c>
      <c r="J52" s="6"/>
      <c r="K52" s="20" t="str">
        <f aca="false">IF(A52="","",IF(H52&lt;&gt;"Yes","N/A",IF(J52="Yes","✓","Pending")))</f>
        <v/>
      </c>
    </row>
    <row r="53" customFormat="false" ht="15" hidden="false" customHeight="false" outlineLevel="0" collapsed="false">
      <c r="A53" s="6"/>
      <c r="B53" s="6"/>
      <c r="C53" s="6"/>
      <c r="D53" s="18"/>
      <c r="E53" s="6"/>
      <c r="F53" s="6"/>
      <c r="G53" s="6"/>
      <c r="H53" s="6"/>
      <c r="I53" s="19" t="str">
        <f aca="false">IF(OR(A53="",H53&lt;&gt;"Yes"),"",$D$5+1)</f>
        <v/>
      </c>
      <c r="J53" s="6"/>
      <c r="K53" s="20" t="str">
        <f aca="false">IF(A53="","",IF(H53&lt;&gt;"Yes","N/A",IF(J53="Yes","✓","Pending")))</f>
        <v/>
      </c>
    </row>
    <row r="54" customFormat="false" ht="15" hidden="false" customHeight="false" outlineLevel="0" collapsed="false">
      <c r="A54" s="6"/>
      <c r="B54" s="6"/>
      <c r="C54" s="6"/>
      <c r="D54" s="18"/>
      <c r="E54" s="6"/>
      <c r="F54" s="6"/>
      <c r="G54" s="6"/>
      <c r="H54" s="6"/>
      <c r="I54" s="19" t="str">
        <f aca="false">IF(OR(A54="",H54&lt;&gt;"Yes"),"",$D$5+1)</f>
        <v/>
      </c>
      <c r="J54" s="6"/>
      <c r="K54" s="20" t="str">
        <f aca="false">IF(A54="","",IF(H54&lt;&gt;"Yes","N/A",IF(J54="Yes","✓","Pending")))</f>
        <v/>
      </c>
    </row>
    <row r="55" customFormat="false" ht="15" hidden="false" customHeight="false" outlineLevel="0" collapsed="false">
      <c r="A55" s="6"/>
      <c r="B55" s="6"/>
      <c r="C55" s="6"/>
      <c r="D55" s="18"/>
      <c r="E55" s="6"/>
      <c r="F55" s="6"/>
      <c r="G55" s="6"/>
      <c r="H55" s="6"/>
      <c r="I55" s="19" t="str">
        <f aca="false">IF(OR(A55="",H55&lt;&gt;"Yes"),"",$D$5+1)</f>
        <v/>
      </c>
      <c r="J55" s="6"/>
      <c r="K55" s="20" t="str">
        <f aca="false">IF(A55="","",IF(H55&lt;&gt;"Yes","N/A",IF(J55="Yes","✓","Pending")))</f>
        <v/>
      </c>
    </row>
    <row r="56" customFormat="false" ht="15" hidden="false" customHeight="false" outlineLevel="0" collapsed="false">
      <c r="A56" s="6"/>
      <c r="B56" s="6"/>
      <c r="C56" s="6"/>
      <c r="D56" s="18"/>
      <c r="E56" s="6"/>
      <c r="F56" s="6"/>
      <c r="G56" s="6"/>
      <c r="H56" s="6"/>
      <c r="I56" s="19" t="str">
        <f aca="false">IF(OR(A56="",H56&lt;&gt;"Yes"),"",$D$5+1)</f>
        <v/>
      </c>
      <c r="J56" s="6"/>
      <c r="K56" s="20" t="str">
        <f aca="false">IF(A56="","",IF(H56&lt;&gt;"Yes","N/A",IF(J56="Yes","✓","Pending")))</f>
        <v/>
      </c>
    </row>
    <row r="57" customFormat="false" ht="15" hidden="false" customHeight="false" outlineLevel="0" collapsed="false">
      <c r="A57" s="6"/>
      <c r="B57" s="6"/>
      <c r="C57" s="6"/>
      <c r="D57" s="18"/>
      <c r="E57" s="6"/>
      <c r="F57" s="6"/>
      <c r="G57" s="6"/>
      <c r="H57" s="6"/>
      <c r="I57" s="19" t="str">
        <f aca="false">IF(OR(A57="",H57&lt;&gt;"Yes"),"",$D$5+1)</f>
        <v/>
      </c>
      <c r="J57" s="6"/>
      <c r="K57" s="20" t="str">
        <f aca="false">IF(A57="","",IF(H57&lt;&gt;"Yes","N/A",IF(J57="Yes","✓","Pending")))</f>
        <v/>
      </c>
    </row>
    <row r="58" customFormat="false" ht="15" hidden="false" customHeight="false" outlineLevel="0" collapsed="false">
      <c r="C58" s="14" t="s">
        <v>56</v>
      </c>
      <c r="D58" s="21" t="n">
        <f aca="false">SUM(D8:D57)</f>
        <v>9710</v>
      </c>
    </row>
    <row r="60" customFormat="false" ht="15" hidden="false" customHeight="false" outlineLevel="0" collapsed="false">
      <c r="A60" s="5" t="s">
        <v>57</v>
      </c>
      <c r="F60" s="14" t="s">
        <v>58</v>
      </c>
      <c r="G60" s="22" t="n">
        <f aca="false">COUNTIF(K8:K57,"Pending")</f>
        <v>3</v>
      </c>
    </row>
    <row r="61" customFormat="false" ht="15" hidden="false" customHeight="false" outlineLevel="0" collapsed="false">
      <c r="A61" s="23" t="s">
        <v>37</v>
      </c>
      <c r="D61" s="24" t="n">
        <f aca="false">SUMIF($A$8:$A$57,A61,$D$8:$D$57)</f>
        <v>8600</v>
      </c>
    </row>
    <row r="62" customFormat="false" ht="15" hidden="false" customHeight="false" outlineLevel="0" collapsed="false">
      <c r="A62" s="23" t="s">
        <v>59</v>
      </c>
      <c r="D62" s="24" t="n">
        <f aca="false">SUMIF($A$8:$A$57,A62,$D$8:$D$57)</f>
        <v>0</v>
      </c>
    </row>
    <row r="63" customFormat="false" ht="15" hidden="false" customHeight="false" outlineLevel="0" collapsed="false">
      <c r="A63" s="23" t="s">
        <v>44</v>
      </c>
      <c r="D63" s="24" t="n">
        <f aca="false">SUMIF($A$8:$A$57,A63,$D$8:$D$57)</f>
        <v>420</v>
      </c>
    </row>
    <row r="64" customFormat="false" ht="15" hidden="false" customHeight="false" outlineLevel="0" collapsed="false">
      <c r="A64" s="23" t="s">
        <v>50</v>
      </c>
      <c r="D64" s="24" t="n">
        <f aca="false">SUMIF($A$8:$A$57,A64,$D$8:$D$57)</f>
        <v>690</v>
      </c>
    </row>
    <row r="65" customFormat="false" ht="15" hidden="false" customHeight="false" outlineLevel="0" collapsed="false">
      <c r="A65" s="23" t="s">
        <v>60</v>
      </c>
      <c r="D65" s="24" t="n">
        <f aca="false">SUMIF($A$8:$A$57,A65,$D$8:$D$57)</f>
        <v>0</v>
      </c>
    </row>
    <row r="66" customFormat="false" ht="15" hidden="false" customHeight="false" outlineLevel="0" collapsed="false">
      <c r="A66" s="23" t="s">
        <v>61</v>
      </c>
      <c r="D66" s="24" t="n">
        <f aca="false">SUMIF($A$8:$A$57,A66,$D$8:$D$57)</f>
        <v>0</v>
      </c>
    </row>
    <row r="67" customFormat="false" ht="15" hidden="false" customHeight="false" outlineLevel="0" collapsed="false">
      <c r="A67" s="23" t="s">
        <v>62</v>
      </c>
      <c r="D67" s="24" t="n">
        <f aca="false">SUMIF($A$8:$A$57,A67,$D$8:$D$57)</f>
        <v>0</v>
      </c>
    </row>
    <row r="68" customFormat="false" ht="15" hidden="false" customHeight="false" outlineLevel="0" collapsed="false">
      <c r="A68" s="23" t="s">
        <v>63</v>
      </c>
      <c r="D68" s="24" t="n">
        <f aca="false">SUMIF($A$8:$A$57,A68,$D$8:$D$57)</f>
        <v>0</v>
      </c>
    </row>
  </sheetData>
  <conditionalFormatting sqref="K8:K57">
    <cfRule type="cellIs" priority="2" operator="equal" aboveAverage="0" equalAverage="0" bottom="0" percent="0" rank="0" text="" dxfId="0">
      <formula>"Pending"</formula>
    </cfRule>
    <cfRule type="cellIs" priority="3" operator="equal" aboveAverage="0" equalAverage="0" bottom="0" percent="0" rank="0" text="" dxfId="1">
      <formula>"✓"</formula>
    </cfRule>
  </conditionalFormatting>
  <dataValidations count="3">
    <dataValidation allowBlank="true" errorStyle="stop" operator="between" showDropDown="false" showErrorMessage="false" showInputMessage="false" sqref="A8:A57" type="list">
      <formula1>"Payroll,Payroll Taxes,Services / Utilities,Interest,Bonus,Professional Fees,Unbilled Revenue,Other"</formula1>
      <formula2>0</formula2>
    </dataValidation>
    <dataValidation allowBlank="true" errorStyle="stop" operator="between" showDropDown="false" showErrorMessage="false" showInputMessage="false" sqref="H8:H57" type="list">
      <formula1>"Yes,No"</formula1>
      <formula2>0</formula2>
    </dataValidation>
    <dataValidation allowBlank="true" errorStyle="stop" operator="between" showDropDown="false" showErrorMessage="false" showInputMessage="false" sqref="J8:J57"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2026-10-18T05:09:15Z</dcterms:created>
  <dc:creator>openpyxl</dc:creator>
  <dc:description/>
  <dc:language>en-US</dc:language>
  <cp:lastModifiedBy/>
  <dcterms:modified xsi:type="dcterms:W3CDTF">2026-10-18T05:09:15Z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